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corbin\Desktop\Air Ops\"/>
    </mc:Choice>
  </mc:AlternateContent>
  <bookViews>
    <workbookView xWindow="9480" yWindow="330" windowWidth="15690" windowHeight="13155" tabRatio="867" firstSheet="13" activeTab="16"/>
  </bookViews>
  <sheets>
    <sheet name="HCM-TOC" sheetId="35" r:id="rId1"/>
    <sheet name="HCM-1 Daily Diary" sheetId="2" r:id="rId2"/>
    <sheet name="HCM-2 Pre-Use Checklist" sheetId="3" r:id="rId3"/>
    <sheet name="HCM-3 Fuel Log" sheetId="4" r:id="rId4"/>
    <sheet name="HCM-4 Power Check" sheetId="6" r:id="rId5"/>
    <sheet name="HCM-5 Trend Analysis" sheetId="11" r:id="rId6"/>
    <sheet name="HCM-6 Helo Info" sheetId="10" r:id="rId7"/>
    <sheet name="HCM-7 Crew Info" sheetId="9" r:id="rId8"/>
    <sheet name="HCM-8 Load Calc" sheetId="8" r:id="rId9"/>
    <sheet name="HCM-9  Manifest" sheetId="44" r:id="rId10"/>
    <sheet name="HCM-10 Load Summary" sheetId="12" r:id="rId11"/>
    <sheet name="HCM-11 AC Dispatch Form" sheetId="16" r:id="rId12"/>
    <sheet name="HCM-12 Pilot Duty" sheetId="15" r:id="rId13"/>
    <sheet name="HCM-13 Driver Duty" sheetId="14" r:id="rId14"/>
    <sheet name="HCM-14 Mechanic Duty" sheetId="13" r:id="rId15"/>
    <sheet name="HCM-15 Daily Cost" sheetId="17" r:id="rId16"/>
    <sheet name="HCM-16 Contractor Evaluation" sheetId="48" r:id="rId17"/>
  </sheets>
  <definedNames>
    <definedName name="_xlnm.Print_Area" localSheetId="2">'HCM-2 Pre-Use Checklist'!$A$53:$L$110</definedName>
    <definedName name="_xlnm.Print_Area" localSheetId="5">'HCM-5 Trend Analysis'!$A$1:$AU$41</definedName>
    <definedName name="_xlnm.Print_Area" localSheetId="8">'HCM-8 Load Calc'!$A$1:$N$42</definedName>
    <definedName name="_xlnm.Print_Area" localSheetId="0">'HCM-TOC'!$A$1:$J$47</definedName>
  </definedNames>
  <calcPr calcId="152511"/>
</workbook>
</file>

<file path=xl/calcChain.xml><?xml version="1.0" encoding="utf-8"?>
<calcChain xmlns="http://schemas.openxmlformats.org/spreadsheetml/2006/main">
  <c r="M12" i="15" l="1"/>
  <c r="AQ22" i="15"/>
  <c r="AL22" i="15"/>
  <c r="AG22" i="15"/>
  <c r="AB22" i="15"/>
  <c r="W22" i="15"/>
  <c r="R22" i="15"/>
  <c r="R24" i="15"/>
  <c r="W24" i="15"/>
  <c r="AB24" i="15"/>
  <c r="AG24" i="15"/>
  <c r="AL24" i="15"/>
  <c r="AQ24" i="15"/>
  <c r="M22" i="15"/>
  <c r="M24" i="15"/>
  <c r="R12" i="15"/>
  <c r="R14" i="15"/>
  <c r="W12" i="15"/>
  <c r="W14" i="15"/>
  <c r="AB12" i="15"/>
  <c r="AB14" i="15"/>
  <c r="AG12" i="15"/>
  <c r="AG14" i="15"/>
  <c r="AL12" i="15"/>
  <c r="AL14" i="15"/>
  <c r="AQ12" i="15"/>
  <c r="AQ14" i="15"/>
  <c r="M14" i="15"/>
  <c r="H11" i="8"/>
  <c r="H12" i="8"/>
  <c r="K21" i="8" s="1"/>
  <c r="K20" i="8"/>
  <c r="H20" i="8"/>
  <c r="F20" i="8"/>
  <c r="K22" i="8"/>
  <c r="H22" i="8"/>
  <c r="F22" i="8"/>
  <c r="K28" i="8"/>
  <c r="K23" i="8"/>
  <c r="AQ21" i="13"/>
  <c r="AL21" i="13"/>
  <c r="AG21" i="13"/>
  <c r="AB21" i="13"/>
  <c r="W21" i="13"/>
  <c r="R21" i="13"/>
  <c r="M21" i="13"/>
  <c r="AQ18" i="13"/>
  <c r="AL18" i="13"/>
  <c r="AG18" i="13"/>
  <c r="AB18" i="13"/>
  <c r="W18" i="13"/>
  <c r="R18" i="13"/>
  <c r="M18" i="13"/>
  <c r="AQ14" i="13"/>
  <c r="AL14" i="13"/>
  <c r="AG14" i="13"/>
  <c r="AB14" i="13"/>
  <c r="W14" i="13"/>
  <c r="R14" i="13"/>
  <c r="M14" i="13"/>
  <c r="AQ11" i="13"/>
  <c r="AL11" i="13"/>
  <c r="AG11" i="13"/>
  <c r="AB11" i="13"/>
  <c r="W11" i="13"/>
  <c r="R11" i="13"/>
  <c r="M11" i="13"/>
  <c r="AQ7" i="13"/>
  <c r="AL7" i="13"/>
  <c r="AG7" i="13"/>
  <c r="AB7" i="13"/>
  <c r="W7" i="13"/>
  <c r="R7" i="13"/>
  <c r="M7" i="13"/>
  <c r="AQ4" i="13"/>
  <c r="AL4" i="13"/>
  <c r="AG4" i="13"/>
  <c r="AB4" i="13"/>
  <c r="W4" i="13"/>
  <c r="R4" i="13"/>
  <c r="AQ20" i="15"/>
  <c r="AL20" i="15"/>
  <c r="AG20" i="15"/>
  <c r="AB20" i="15"/>
  <c r="W20" i="15"/>
  <c r="R20" i="15"/>
  <c r="M20" i="15"/>
  <c r="R10" i="15"/>
  <c r="W10" i="15"/>
  <c r="AB10" i="15"/>
  <c r="AG10" i="15"/>
  <c r="AL10" i="15"/>
  <c r="AQ10" i="15"/>
  <c r="M10" i="15"/>
  <c r="M17" i="15"/>
  <c r="AQ17" i="15"/>
  <c r="AL17" i="15"/>
  <c r="AG17" i="15"/>
  <c r="AB17" i="15"/>
  <c r="W17" i="15"/>
  <c r="R17" i="15"/>
  <c r="AQ7" i="15"/>
  <c r="AL7" i="15"/>
  <c r="AG7" i="15"/>
  <c r="AB7" i="15"/>
  <c r="W7" i="15"/>
  <c r="R7" i="15"/>
  <c r="H23" i="8"/>
  <c r="F23" i="8"/>
  <c r="AC28" i="44"/>
  <c r="AA8" i="17"/>
  <c r="AA19" i="17" s="1"/>
  <c r="AA9" i="17"/>
  <c r="AA10" i="17"/>
  <c r="AA11" i="17"/>
  <c r="AA12" i="17"/>
  <c r="AA13" i="17"/>
  <c r="AA14" i="17"/>
  <c r="AA15" i="17"/>
  <c r="AA16" i="17"/>
  <c r="AA17" i="17"/>
  <c r="AA18" i="17"/>
  <c r="K18" i="8"/>
  <c r="H18" i="8"/>
  <c r="F18" i="8"/>
  <c r="H21" i="8"/>
  <c r="F21" i="8" l="1"/>
</calcChain>
</file>

<file path=xl/comments1.xml><?xml version="1.0" encoding="utf-8"?>
<comments xmlns="http://schemas.openxmlformats.org/spreadsheetml/2006/main">
  <authors>
    <author>k1hamilt</author>
  </authors>
  <commentList>
    <comment ref="J1" authorId="0" shapeId="0">
      <text>
        <r>
          <rPr>
            <sz val="8"/>
            <color indexed="81"/>
            <rFont val="Tahoma"/>
            <family val="2"/>
          </rPr>
          <t xml:space="preserve">Enter the helicopter make, model and variant designator.
</t>
        </r>
      </text>
    </comment>
    <comment ref="J2" authorId="0" shapeId="0">
      <text>
        <r>
          <rPr>
            <sz val="8"/>
            <color indexed="81"/>
            <rFont val="Tahoma"/>
            <family val="2"/>
          </rPr>
          <t xml:space="preserve">Enter the full FAA tail number.
</t>
        </r>
      </text>
    </comment>
    <comment ref="C3" authorId="0" shapeId="0">
      <text>
        <r>
          <rPr>
            <sz val="8"/>
            <color indexed="81"/>
            <rFont val="Tahoma"/>
            <family val="2"/>
          </rPr>
          <t xml:space="preserve">Enter first and last name of the Pilot-In-Command (PIC) and any Co-Pilots.
</t>
        </r>
      </text>
    </comment>
    <comment ref="J3" authorId="0" shapeId="0">
      <text>
        <r>
          <rPr>
            <sz val="8"/>
            <color indexed="81"/>
            <rFont val="Tahoma"/>
            <family val="2"/>
          </rPr>
          <t xml:space="preserve">Enter the </t>
        </r>
        <r>
          <rPr>
            <b/>
            <sz val="8"/>
            <color indexed="81"/>
            <rFont val="Tahoma"/>
            <family val="2"/>
          </rPr>
          <t>date</t>
        </r>
        <r>
          <rPr>
            <sz val="8"/>
            <color indexed="81"/>
            <rFont val="Tahoma"/>
            <family val="2"/>
          </rPr>
          <t xml:space="preserve"> that this Load Calculation is completed.</t>
        </r>
      </text>
    </comment>
    <comment ref="C4" authorId="0" shapeId="0">
      <text>
        <r>
          <rPr>
            <sz val="8"/>
            <color indexed="81"/>
            <rFont val="Tahoma"/>
            <family val="2"/>
          </rPr>
          <t xml:space="preserve">Describe the mission or project being conducted. Ex: "Irish Springs Sling Project"; "Rattlesnake Fire"; "Initial Attack"
</t>
        </r>
      </text>
    </comment>
    <comment ref="J4" authorId="0" shapeId="0">
      <text>
        <r>
          <rPr>
            <sz val="8"/>
            <color indexed="81"/>
            <rFont val="Tahoma"/>
            <family val="2"/>
          </rPr>
          <t>Enter the</t>
        </r>
        <r>
          <rPr>
            <b/>
            <sz val="8"/>
            <color indexed="81"/>
            <rFont val="Tahoma"/>
            <family val="2"/>
          </rPr>
          <t xml:space="preserve"> time</t>
        </r>
        <r>
          <rPr>
            <sz val="8"/>
            <color indexed="81"/>
            <rFont val="Tahoma"/>
            <family val="2"/>
          </rPr>
          <t xml:space="preserve"> of Load Calculation completion, in </t>
        </r>
        <r>
          <rPr>
            <b/>
            <sz val="8"/>
            <color indexed="81"/>
            <rFont val="Tahoma"/>
            <family val="2"/>
          </rPr>
          <t>Military Time.</t>
        </r>
      </text>
    </comment>
    <comment ref="D5" authorId="0" shapeId="0">
      <text>
        <r>
          <rPr>
            <sz val="8"/>
            <color indexed="81"/>
            <rFont val="Tahoma"/>
            <family val="2"/>
          </rPr>
          <t xml:space="preserve">Enter the name or designator of the Departure location.
</t>
        </r>
      </text>
    </comment>
    <comment ref="I5" authorId="0" shapeId="0">
      <text>
        <r>
          <rPr>
            <sz val="8"/>
            <color indexed="81"/>
            <rFont val="Tahoma"/>
            <family val="2"/>
          </rPr>
          <t xml:space="preserve">Enter the </t>
        </r>
        <r>
          <rPr>
            <b/>
            <sz val="8"/>
            <color indexed="81"/>
            <rFont val="Tahoma"/>
            <family val="2"/>
          </rPr>
          <t>Pressure Altitude</t>
        </r>
        <r>
          <rPr>
            <sz val="8"/>
            <color indexed="81"/>
            <rFont val="Tahoma"/>
            <family val="2"/>
          </rPr>
          <t xml:space="preserve"> (PA) at departure point (read altimeter when set to 29.92).
</t>
        </r>
      </text>
    </comment>
    <comment ref="L5" authorId="0" shapeId="0">
      <text>
        <r>
          <rPr>
            <sz val="8"/>
            <color indexed="81"/>
            <rFont val="Tahoma"/>
            <family val="2"/>
          </rPr>
          <t xml:space="preserve">Enter the </t>
        </r>
        <r>
          <rPr>
            <b/>
            <sz val="8"/>
            <color indexed="81"/>
            <rFont val="Tahoma"/>
            <family val="2"/>
          </rPr>
          <t>Outside Air Temperature (OAT)</t>
        </r>
        <r>
          <rPr>
            <sz val="8"/>
            <color indexed="81"/>
            <rFont val="Tahoma"/>
            <family val="2"/>
          </rPr>
          <t xml:space="preserve"> at the Departure location, in degrees Celsius.
</t>
        </r>
      </text>
    </comment>
    <comment ref="N5" authorId="0" shapeId="0">
      <text>
        <r>
          <rPr>
            <sz val="8"/>
            <color indexed="81"/>
            <rFont val="Tahoma"/>
            <family val="2"/>
          </rPr>
          <t xml:space="preserve">Check the box on either the Departure line or the Destination line, </t>
        </r>
        <r>
          <rPr>
            <b/>
            <sz val="8"/>
            <color indexed="81"/>
            <rFont val="Tahoma"/>
            <family val="2"/>
          </rPr>
          <t>whichever has the most restrictive conditions</t>
        </r>
        <r>
          <rPr>
            <sz val="8"/>
            <color indexed="81"/>
            <rFont val="Tahoma"/>
            <family val="2"/>
          </rPr>
          <t xml:space="preserve">, to indicate which PA and OAT will be used to compute gross weight on line7b. </t>
        </r>
        <r>
          <rPr>
            <b/>
            <i/>
            <sz val="8"/>
            <color indexed="81"/>
            <rFont val="Tahoma"/>
            <family val="2"/>
          </rPr>
          <t>(the Destination conditions are usually more restrictive)</t>
        </r>
        <r>
          <rPr>
            <sz val="8"/>
            <color indexed="81"/>
            <rFont val="Tahoma"/>
            <family val="2"/>
          </rPr>
          <t xml:space="preserve">
</t>
        </r>
      </text>
    </comment>
    <comment ref="D7" authorId="0" shapeId="0">
      <text>
        <r>
          <rPr>
            <sz val="8"/>
            <color indexed="81"/>
            <rFont val="Tahoma"/>
            <family val="2"/>
          </rPr>
          <t xml:space="preserve">Enter the name or designator of the Destination location. If unknown, enter "unknown" or "various"
</t>
        </r>
      </text>
    </comment>
    <comment ref="I7" authorId="0" shapeId="0">
      <text>
        <r>
          <rPr>
            <sz val="8"/>
            <color indexed="81"/>
            <rFont val="Tahoma"/>
            <family val="2"/>
          </rPr>
          <t xml:space="preserve">Enter the </t>
        </r>
        <r>
          <rPr>
            <b/>
            <sz val="8"/>
            <color indexed="81"/>
            <rFont val="Tahoma"/>
            <family val="2"/>
          </rPr>
          <t>Pressure Altitude</t>
        </r>
        <r>
          <rPr>
            <sz val="8"/>
            <color indexed="81"/>
            <rFont val="Tahoma"/>
            <family val="2"/>
          </rPr>
          <t xml:space="preserve"> (PA) at the destination location. If PA is unknown, use MSL elevation from a map. If the destination location is unknown, use the highest expected landing elevation for that day.
</t>
        </r>
      </text>
    </comment>
    <comment ref="L7" authorId="0" shapeId="0">
      <text>
        <r>
          <rPr>
            <sz val="8"/>
            <color indexed="81"/>
            <rFont val="Tahoma"/>
            <family val="2"/>
          </rPr>
          <t xml:space="preserve">Enter the </t>
        </r>
        <r>
          <rPr>
            <b/>
            <sz val="8"/>
            <color indexed="81"/>
            <rFont val="Tahoma"/>
            <family val="2"/>
          </rPr>
          <t>Outside Air Temperature (OAT)</t>
        </r>
        <r>
          <rPr>
            <sz val="8"/>
            <color indexed="81"/>
            <rFont val="Tahoma"/>
            <family val="2"/>
          </rPr>
          <t xml:space="preserve"> at the Destination location, in degrees Celsius. If unknown, use </t>
        </r>
        <r>
          <rPr>
            <b/>
            <i/>
            <sz val="8"/>
            <color indexed="81"/>
            <rFont val="Tahoma"/>
            <family val="2"/>
          </rPr>
          <t>Standard Lapse Rate of 2</t>
        </r>
        <r>
          <rPr>
            <b/>
            <i/>
            <vertAlign val="superscript"/>
            <sz val="8"/>
            <color indexed="81"/>
            <rFont val="Tahoma"/>
            <family val="2"/>
          </rPr>
          <t>o</t>
        </r>
        <r>
          <rPr>
            <b/>
            <i/>
            <sz val="8"/>
            <color indexed="81"/>
            <rFont val="Tahoma"/>
            <family val="2"/>
          </rPr>
          <t>C/1000'</t>
        </r>
        <r>
          <rPr>
            <sz val="8"/>
            <color indexed="81"/>
            <rFont val="Tahoma"/>
            <family val="2"/>
          </rPr>
          <t xml:space="preserve"> to estimate the destination OAT. If the destination is unknown (initial attack) use the highest OAT expected at the highest expected landing altitude.
</t>
        </r>
      </text>
    </comment>
    <comment ref="N7" authorId="0" shapeId="0">
      <text>
        <r>
          <rPr>
            <sz val="8"/>
            <color indexed="81"/>
            <rFont val="Tahoma"/>
            <family val="2"/>
          </rPr>
          <t xml:space="preserve">Check the box on either the Departure line or the Destination line, </t>
        </r>
        <r>
          <rPr>
            <b/>
            <sz val="8"/>
            <color indexed="81"/>
            <rFont val="Tahoma"/>
            <family val="2"/>
          </rPr>
          <t>whichever has the most restrictive conditions</t>
        </r>
        <r>
          <rPr>
            <sz val="8"/>
            <color indexed="81"/>
            <rFont val="Tahoma"/>
            <family val="2"/>
          </rPr>
          <t xml:space="preserve">, to indicate which PA and OAT will be used to compute gross weight on line7b. </t>
        </r>
        <r>
          <rPr>
            <b/>
            <i/>
            <sz val="8"/>
            <color indexed="81"/>
            <rFont val="Tahoma"/>
            <family val="2"/>
          </rPr>
          <t xml:space="preserve">(the Destination conditions are </t>
        </r>
        <r>
          <rPr>
            <b/>
            <i/>
            <u/>
            <sz val="8"/>
            <color indexed="81"/>
            <rFont val="Tahoma"/>
            <family val="2"/>
          </rPr>
          <t>usually</t>
        </r>
        <r>
          <rPr>
            <b/>
            <i/>
            <sz val="8"/>
            <color indexed="81"/>
            <rFont val="Tahoma"/>
            <family val="2"/>
          </rPr>
          <t xml:space="preserve"> more restrictive)</t>
        </r>
        <r>
          <rPr>
            <sz val="8"/>
            <color indexed="81"/>
            <rFont val="Tahoma"/>
            <family val="2"/>
          </rPr>
          <t xml:space="preserve">
</t>
        </r>
      </text>
    </comment>
    <comment ref="H9" authorId="0" shapeId="0">
      <text>
        <r>
          <rPr>
            <sz val="8"/>
            <color indexed="81"/>
            <rFont val="Tahoma"/>
            <family val="2"/>
          </rPr>
          <t xml:space="preserve">Equipped Weight equals the Empty Weight (found in the aircraft weight and balance data) </t>
        </r>
        <r>
          <rPr>
            <u/>
            <sz val="8"/>
            <color indexed="81"/>
            <rFont val="Tahoma"/>
            <family val="2"/>
          </rPr>
          <t>plus</t>
        </r>
        <r>
          <rPr>
            <sz val="8"/>
            <color indexed="81"/>
            <rFont val="Tahoma"/>
            <family val="2"/>
          </rPr>
          <t xml:space="preserve"> the weight of lubricants and other equipment required by contract (i.e. survival kit)
</t>
        </r>
      </text>
    </comment>
    <comment ref="H10" authorId="0" shapeId="0">
      <text>
        <r>
          <rPr>
            <sz val="8"/>
            <color indexed="81"/>
            <rFont val="Tahoma"/>
            <family val="2"/>
          </rPr>
          <t xml:space="preserve">Enter the weight of the Pilot and any co-pilots plus the weight of their personal flight gear.
</t>
        </r>
      </text>
    </comment>
    <comment ref="D11" authorId="0" shapeId="0">
      <text>
        <r>
          <rPr>
            <sz val="8"/>
            <color indexed="81"/>
            <rFont val="Tahoma"/>
            <family val="2"/>
          </rPr>
          <t xml:space="preserve">Enter the total number of US gallons of fuel currently onboard the aircraft.
</t>
        </r>
      </text>
    </comment>
    <comment ref="F11" authorId="0" shapeId="0">
      <text>
        <r>
          <rPr>
            <sz val="8"/>
            <color indexed="81"/>
            <rFont val="Tahoma"/>
            <family val="2"/>
          </rPr>
          <t xml:space="preserve">Enter the weight per gallon, in pounds, for type of fuel on board.
</t>
        </r>
        <r>
          <rPr>
            <b/>
            <sz val="8"/>
            <color indexed="81"/>
            <rFont val="Tahoma"/>
            <family val="2"/>
          </rPr>
          <t>(Use 7 lbs/gallon for Jet Fuel)</t>
        </r>
        <r>
          <rPr>
            <sz val="8"/>
            <color indexed="81"/>
            <rFont val="Tahoma"/>
            <family val="2"/>
          </rPr>
          <t xml:space="preserve">
</t>
        </r>
      </text>
    </comment>
    <comment ref="H11" authorId="0" shapeId="0">
      <text>
        <r>
          <rPr>
            <b/>
            <sz val="8"/>
            <color indexed="81"/>
            <rFont val="Tahoma"/>
            <family val="2"/>
          </rPr>
          <t>THIS FIELD IS LOCKED.</t>
        </r>
        <r>
          <rPr>
            <sz val="8"/>
            <color indexed="81"/>
            <rFont val="Tahoma"/>
            <family val="2"/>
          </rPr>
          <t xml:space="preserve">
Automatically multiplies gallons of fuel  </t>
        </r>
        <r>
          <rPr>
            <b/>
            <sz val="8"/>
            <color indexed="81"/>
            <rFont val="Tahoma"/>
            <family val="2"/>
          </rPr>
          <t xml:space="preserve">X </t>
        </r>
        <r>
          <rPr>
            <sz val="8"/>
            <color indexed="81"/>
            <rFont val="Tahoma"/>
            <family val="2"/>
          </rPr>
          <t xml:space="preserve"> lbs/ gallon.
</t>
        </r>
      </text>
    </comment>
    <comment ref="H12" authorId="0" shapeId="0">
      <text>
        <r>
          <rPr>
            <b/>
            <sz val="8"/>
            <color indexed="81"/>
            <rFont val="Tahoma"/>
            <family val="2"/>
          </rPr>
          <t>THIS FIELD IS LOCKED.</t>
        </r>
        <r>
          <rPr>
            <sz val="8"/>
            <color indexed="81"/>
            <rFont val="Tahoma"/>
            <family val="2"/>
          </rPr>
          <t xml:space="preserve">
Automatically adds the values entered in lines 3, 4 and 5 to derive Helicopter Operating Weight.
</t>
        </r>
      </text>
    </comment>
    <comment ref="F15" authorId="0" shapeId="0">
      <text>
        <r>
          <rPr>
            <sz val="8"/>
            <color indexed="81"/>
            <rFont val="Tahoma"/>
            <family val="2"/>
          </rPr>
          <t>From the Performance section of the basic Flight Manual or appropriate FM supplement, identify the page number and/or chart used to derive Computed Gross Weight for HIGE operations. This may be a basic IGE chart, an "external cargo" IGE chart or, in some instances, an OGE performance chart.</t>
        </r>
      </text>
    </comment>
    <comment ref="H15" authorId="0" shapeId="0">
      <text>
        <r>
          <rPr>
            <sz val="8"/>
            <color indexed="81"/>
            <rFont val="Tahoma"/>
            <family val="2"/>
          </rPr>
          <t xml:space="preserve">From the Performance Section of the basic Flight Manual or appropriate FM supplement, identify the page number and/or chart used to derive Computed Gross Weight for non-jettisonable HOGE operations. This </t>
        </r>
        <r>
          <rPr>
            <u/>
            <sz val="8"/>
            <color indexed="81"/>
            <rFont val="Tahoma"/>
            <family val="2"/>
          </rPr>
          <t>must</t>
        </r>
        <r>
          <rPr>
            <sz val="8"/>
            <color indexed="81"/>
            <rFont val="Tahoma"/>
            <family val="2"/>
          </rPr>
          <t xml:space="preserve"> be an OGE performance chart.
</t>
        </r>
      </text>
    </comment>
    <comment ref="K15" authorId="0" shapeId="0">
      <text>
        <r>
          <rPr>
            <sz val="8"/>
            <color indexed="81"/>
            <rFont val="Tahoma"/>
            <family val="2"/>
          </rPr>
          <t xml:space="preserve">From the Performance Section of the basic Flight Manual or appropriate FM Supplement, identify the page number and/or chart used to derive Computed Gross Weight for HOGE-Jettisonable operations </t>
        </r>
        <r>
          <rPr>
            <b/>
            <i/>
            <sz val="8"/>
            <color indexed="81"/>
            <rFont val="Tahoma"/>
            <family val="2"/>
          </rPr>
          <t>where the pilot has total jettison control</t>
        </r>
        <r>
          <rPr>
            <sz val="8"/>
            <color indexed="81"/>
            <rFont val="Tahoma"/>
            <family val="2"/>
          </rPr>
          <t xml:space="preserve">. This </t>
        </r>
        <r>
          <rPr>
            <u/>
            <sz val="8"/>
            <color indexed="81"/>
            <rFont val="Tahoma"/>
            <family val="2"/>
          </rPr>
          <t>must</t>
        </r>
        <r>
          <rPr>
            <sz val="8"/>
            <color indexed="81"/>
            <rFont val="Tahoma"/>
            <family val="2"/>
          </rPr>
          <t xml:space="preserve"> be an OGE chart.
</t>
        </r>
      </text>
    </comment>
    <comment ref="F16" authorId="0" shapeId="0">
      <text>
        <r>
          <rPr>
            <sz val="8"/>
            <color indexed="81"/>
            <rFont val="Tahoma"/>
            <family val="2"/>
          </rPr>
          <t xml:space="preserve">Enter Computed Gross Weight as derived from the performance chart indicated on Line 7a using the Pressure Altitude (PA) and Outside Air Temperature (OAT) at either the Departure or Destination, whichever is more restrictive.
</t>
        </r>
      </text>
    </comment>
    <comment ref="H16" authorId="0" shapeId="0">
      <text>
        <r>
          <rPr>
            <sz val="8"/>
            <color indexed="81"/>
            <rFont val="Tahoma"/>
            <family val="2"/>
          </rPr>
          <t xml:space="preserve">Enter the Computed Gross Weight as derived from the performance chart listed on Line 7a using the PA and OAT at either the Departure or Destination location, whichever is more restrictive.
</t>
        </r>
      </text>
    </comment>
    <comment ref="K16" authorId="0" shapeId="0">
      <text>
        <r>
          <rPr>
            <sz val="8"/>
            <color indexed="81"/>
            <rFont val="Tahoma"/>
            <family val="2"/>
          </rPr>
          <t xml:space="preserve">Enter the Computed Gross Weight as derived from the performance chart listed in Line 7a using the PA and OAT at either the Departure or Destination, whichever is more restrictive.
</t>
        </r>
      </text>
    </comment>
    <comment ref="F17" authorId="0" shapeId="0">
      <text>
        <r>
          <rPr>
            <sz val="8"/>
            <color indexed="81"/>
            <rFont val="Tahoma"/>
            <family val="2"/>
          </rPr>
          <t xml:space="preserve">The Government Weight Reduction is </t>
        </r>
        <r>
          <rPr>
            <b/>
            <sz val="8"/>
            <color indexed="81"/>
            <rFont val="Tahoma"/>
            <family val="2"/>
          </rPr>
          <t>required</t>
        </r>
        <r>
          <rPr>
            <sz val="8"/>
            <color indexed="81"/>
            <rFont val="Tahoma"/>
            <family val="2"/>
          </rPr>
          <t xml:space="preserve"> </t>
        </r>
        <r>
          <rPr>
            <b/>
            <sz val="8"/>
            <color indexed="81"/>
            <rFont val="Tahoma"/>
            <family val="2"/>
          </rPr>
          <t>for all non-jettisonable loads</t>
        </r>
        <r>
          <rPr>
            <sz val="8"/>
            <color indexed="81"/>
            <rFont val="Tahoma"/>
            <family val="2"/>
          </rPr>
          <t xml:space="preserve">, both HIGE and HOGE. Weight reduction values, for make &amp; model, can be found in the current helicopter procurement document (contract).
</t>
        </r>
      </text>
    </comment>
    <comment ref="H17" authorId="0" shapeId="0">
      <text>
        <r>
          <rPr>
            <sz val="8"/>
            <color indexed="81"/>
            <rFont val="Tahoma"/>
            <family val="2"/>
          </rPr>
          <t xml:space="preserve">The Government Weight Reduction is </t>
        </r>
        <r>
          <rPr>
            <b/>
            <sz val="8"/>
            <color indexed="81"/>
            <rFont val="Tahoma"/>
            <family val="2"/>
          </rPr>
          <t xml:space="preserve">required for all non-jettisonable loads, </t>
        </r>
        <r>
          <rPr>
            <sz val="8"/>
            <color indexed="81"/>
            <rFont val="Tahoma"/>
            <family val="2"/>
          </rPr>
          <t>both HIGE and HOGE.</t>
        </r>
        <r>
          <rPr>
            <sz val="8"/>
            <color indexed="81"/>
            <rFont val="Tahoma"/>
            <family val="2"/>
          </rPr>
          <t xml:space="preserve"> Weight reduction values, for make &amp; model, can be found in the current helicopter procurement document (contract).
</t>
        </r>
      </text>
    </comment>
    <comment ref="K17" authorId="0" shapeId="0">
      <text>
        <r>
          <rPr>
            <sz val="8"/>
            <color indexed="81"/>
            <rFont val="Tahoma"/>
            <family val="2"/>
          </rPr>
          <t xml:space="preserve">The Government Weight Reduction is </t>
        </r>
        <r>
          <rPr>
            <b/>
            <u/>
            <sz val="8"/>
            <color indexed="81"/>
            <rFont val="Tahoma"/>
            <family val="2"/>
          </rPr>
          <t>optional</t>
        </r>
        <r>
          <rPr>
            <b/>
            <sz val="8"/>
            <color indexed="81"/>
            <rFont val="Tahoma"/>
            <family val="2"/>
          </rPr>
          <t xml:space="preserve"> (mutual agreement between Pilot and Helicopter Manager) when carrying jettisonable loads (HOGE-J) </t>
        </r>
        <r>
          <rPr>
            <b/>
            <i/>
            <sz val="8"/>
            <color indexed="81"/>
            <rFont val="Tahoma"/>
            <family val="2"/>
          </rPr>
          <t>where the pilot has total jettison control</t>
        </r>
        <r>
          <rPr>
            <sz val="8"/>
            <color indexed="81"/>
            <rFont val="Tahoma"/>
            <family val="2"/>
          </rPr>
          <t>.
If the decision is made to not use the Weight Reduction, enter 0.</t>
        </r>
      </text>
    </comment>
    <comment ref="F18" authorId="0" shapeId="0">
      <text>
        <r>
          <rPr>
            <b/>
            <sz val="8"/>
            <color indexed="81"/>
            <rFont val="Tahoma"/>
            <family val="2"/>
          </rPr>
          <t>THIS FIELD IS LOCKED.</t>
        </r>
        <r>
          <rPr>
            <sz val="8"/>
            <color indexed="81"/>
            <rFont val="Tahoma"/>
            <family val="2"/>
          </rPr>
          <t xml:space="preserve">
Automatically subtracts the Weight Reduction (Line 8) </t>
        </r>
        <r>
          <rPr>
            <u/>
            <sz val="8"/>
            <color indexed="81"/>
            <rFont val="Tahoma"/>
            <family val="2"/>
          </rPr>
          <t>from</t>
        </r>
        <r>
          <rPr>
            <sz val="8"/>
            <color indexed="81"/>
            <rFont val="Tahoma"/>
            <family val="2"/>
          </rPr>
          <t xml:space="preserve"> the Computed Gross Weight (Line 7b).
</t>
        </r>
      </text>
    </comment>
    <comment ref="H18" authorId="0" shapeId="0">
      <text>
        <r>
          <rPr>
            <b/>
            <sz val="8"/>
            <color indexed="81"/>
            <rFont val="Tahoma"/>
            <family val="2"/>
          </rPr>
          <t>THIS FIELD IS LOCKED.</t>
        </r>
        <r>
          <rPr>
            <sz val="8"/>
            <color indexed="81"/>
            <rFont val="Tahoma"/>
            <family val="2"/>
          </rPr>
          <t xml:space="preserve">
Automatically subtracts the Weight Reduction (Line 8) </t>
        </r>
        <r>
          <rPr>
            <u/>
            <sz val="8"/>
            <color indexed="81"/>
            <rFont val="Tahoma"/>
            <family val="2"/>
          </rPr>
          <t>from</t>
        </r>
        <r>
          <rPr>
            <sz val="8"/>
            <color indexed="81"/>
            <rFont val="Tahoma"/>
            <family val="2"/>
          </rPr>
          <t xml:space="preserve"> the Computed Gross Weight (Line 7b).
</t>
        </r>
      </text>
    </comment>
    <comment ref="K18" authorId="0" shapeId="0">
      <text>
        <r>
          <rPr>
            <b/>
            <sz val="8"/>
            <color indexed="81"/>
            <rFont val="Tahoma"/>
            <family val="2"/>
          </rPr>
          <t>THIS FIELD IS LOCKED.</t>
        </r>
        <r>
          <rPr>
            <sz val="8"/>
            <color indexed="81"/>
            <rFont val="Tahoma"/>
            <family val="2"/>
          </rPr>
          <t xml:space="preserve">
Automatically subtracts the Weight Reduction (Line 8) </t>
        </r>
        <r>
          <rPr>
            <u/>
            <sz val="8"/>
            <color indexed="81"/>
            <rFont val="Tahoma"/>
            <family val="2"/>
          </rPr>
          <t>from</t>
        </r>
        <r>
          <rPr>
            <sz val="8"/>
            <color indexed="81"/>
            <rFont val="Tahoma"/>
            <family val="2"/>
          </rPr>
          <t xml:space="preserve"> the Computed Gross Weight (Line 7b).
</t>
        </r>
      </text>
    </comment>
    <comment ref="F19" authorId="0" shapeId="0">
      <text>
        <r>
          <rPr>
            <sz val="8"/>
            <color indexed="81"/>
            <rFont val="Tahoma"/>
            <family val="2"/>
          </rPr>
          <t xml:space="preserve">Enter the applicable Gross Weight Limitation from the </t>
        </r>
        <r>
          <rPr>
            <b/>
            <sz val="8"/>
            <color indexed="81"/>
            <rFont val="Tahoma"/>
            <family val="2"/>
          </rPr>
          <t>Limitations Section</t>
        </r>
        <r>
          <rPr>
            <sz val="8"/>
            <color indexed="81"/>
            <rFont val="Tahoma"/>
            <family val="2"/>
          </rPr>
          <t xml:space="preserve"> of the basic Flight Manual or appropriate supplement.
This may be a Maximum Gross Weight Limit for Take-Off and Landing (skid limit) or a Weight-Altitude-Temperature (WAT) Limit. </t>
        </r>
      </text>
    </comment>
    <comment ref="H19" authorId="0" shapeId="0">
      <text>
        <r>
          <rPr>
            <sz val="8"/>
            <color indexed="81"/>
            <rFont val="Tahoma"/>
            <family val="2"/>
          </rPr>
          <t xml:space="preserve">Enter the appropriate Gross Weight Limitation from the </t>
        </r>
        <r>
          <rPr>
            <b/>
            <sz val="8"/>
            <color indexed="81"/>
            <rFont val="Tahoma"/>
            <family val="2"/>
          </rPr>
          <t>Limitations Section</t>
        </r>
        <r>
          <rPr>
            <sz val="8"/>
            <color indexed="81"/>
            <rFont val="Tahoma"/>
            <family val="2"/>
          </rPr>
          <t xml:space="preserve"> of the basic Flight Manual or appropriate supplement. This may be a Maximum Gross Weight Limit forTake-Off &amp; Landing (skid limit) or a Weight-Altitude-Temperature (WAT) Limit.
</t>
        </r>
      </text>
    </comment>
    <comment ref="K19" authorId="0" shapeId="0">
      <text>
        <r>
          <rPr>
            <sz val="8"/>
            <color indexed="81"/>
            <rFont val="Tahoma"/>
            <family val="2"/>
          </rPr>
          <t xml:space="preserve">Enter the appropriate Gross Weight Limitation from the </t>
        </r>
        <r>
          <rPr>
            <b/>
            <sz val="8"/>
            <color indexed="81"/>
            <rFont val="Tahoma"/>
            <family val="2"/>
          </rPr>
          <t>Limitations Section</t>
        </r>
        <r>
          <rPr>
            <sz val="8"/>
            <color indexed="81"/>
            <rFont val="Tahoma"/>
            <family val="2"/>
          </rPr>
          <t xml:space="preserve"> of the basic Flight Manual or appropriate supplement. 
This is usually a Maximum Gross Wt Limit for External Loads (jettisonable) found in the External Load/Cargo Hook supplement. With some models, there is no difference between the Gross Weight Limit for External Load and the basic aircraft Gross Weight Limit.</t>
        </r>
      </text>
    </comment>
    <comment ref="F20" authorId="0" shapeId="0">
      <text>
        <r>
          <rPr>
            <b/>
            <sz val="8"/>
            <color indexed="81"/>
            <rFont val="Tahoma"/>
            <family val="2"/>
          </rPr>
          <t>THIS FIELD IS LOCKED.</t>
        </r>
        <r>
          <rPr>
            <sz val="8"/>
            <color indexed="81"/>
            <rFont val="Tahoma"/>
            <family val="2"/>
          </rPr>
          <t xml:space="preserve">
Automatically selects the </t>
        </r>
        <r>
          <rPr>
            <b/>
            <u/>
            <sz val="8"/>
            <color indexed="81"/>
            <rFont val="Tahoma"/>
            <family val="2"/>
          </rPr>
          <t>lowest</t>
        </r>
        <r>
          <rPr>
            <sz val="8"/>
            <color indexed="81"/>
            <rFont val="Tahoma"/>
            <family val="2"/>
          </rPr>
          <t xml:space="preserve"> weight of either Line 9 or Line 10. The Limitation entered on Line 10 must never be exceeded.
</t>
        </r>
      </text>
    </comment>
    <comment ref="H20" authorId="0" shapeId="0">
      <text>
        <r>
          <rPr>
            <b/>
            <sz val="8"/>
            <color indexed="81"/>
            <rFont val="Tahoma"/>
            <family val="2"/>
          </rPr>
          <t>THIS FIELD IS LOCKED.</t>
        </r>
        <r>
          <rPr>
            <sz val="8"/>
            <color indexed="81"/>
            <rFont val="Tahoma"/>
            <family val="2"/>
          </rPr>
          <t xml:space="preserve">
Automatically selects the </t>
        </r>
        <r>
          <rPr>
            <b/>
            <u/>
            <sz val="8"/>
            <color indexed="81"/>
            <rFont val="Tahoma"/>
            <family val="2"/>
          </rPr>
          <t>lowest</t>
        </r>
        <r>
          <rPr>
            <sz val="8"/>
            <color indexed="81"/>
            <rFont val="Tahoma"/>
            <family val="2"/>
          </rPr>
          <t xml:space="preserve"> weight of either Line 9 or Line 10. The limitation entered on Line 10 must never be exceeded.
</t>
        </r>
      </text>
    </comment>
    <comment ref="K20" authorId="0" shapeId="0">
      <text>
        <r>
          <rPr>
            <b/>
            <sz val="8"/>
            <color indexed="81"/>
            <rFont val="Tahoma"/>
            <family val="2"/>
          </rPr>
          <t>THIS FIELD IS LOCKED.</t>
        </r>
        <r>
          <rPr>
            <sz val="8"/>
            <color indexed="81"/>
            <rFont val="Tahoma"/>
            <family val="2"/>
          </rPr>
          <t xml:space="preserve">
Automatically selects the </t>
        </r>
        <r>
          <rPr>
            <b/>
            <u/>
            <sz val="8"/>
            <color indexed="81"/>
            <rFont val="Tahoma"/>
            <family val="2"/>
          </rPr>
          <t>lowest</t>
        </r>
        <r>
          <rPr>
            <sz val="8"/>
            <color indexed="81"/>
            <rFont val="Tahoma"/>
            <family val="2"/>
          </rPr>
          <t xml:space="preserve"> weight of either Line 9 or Line 10. The limitation entered on Line 10 must never be exceeded.
</t>
        </r>
      </text>
    </comment>
    <comment ref="F21" authorId="0" shapeId="0">
      <text>
        <r>
          <rPr>
            <b/>
            <sz val="8"/>
            <color indexed="81"/>
            <rFont val="Tahoma"/>
            <family val="2"/>
          </rPr>
          <t>THIS FIELD IS LOCKED.</t>
        </r>
        <r>
          <rPr>
            <sz val="8"/>
            <color indexed="81"/>
            <rFont val="Tahoma"/>
            <family val="2"/>
          </rPr>
          <t xml:space="preserve">
Automatically enters the Operating Weight from Line 6.
</t>
        </r>
      </text>
    </comment>
    <comment ref="H21" authorId="0" shapeId="0">
      <text>
        <r>
          <rPr>
            <b/>
            <sz val="8"/>
            <color indexed="81"/>
            <rFont val="Tahoma"/>
            <family val="2"/>
          </rPr>
          <t>THIS FIELD IS LOCKED.</t>
        </r>
        <r>
          <rPr>
            <sz val="8"/>
            <color indexed="81"/>
            <rFont val="Tahoma"/>
            <family val="2"/>
          </rPr>
          <t xml:space="preserve">
Automatically enters the Operating Weight from Line 6.
</t>
        </r>
      </text>
    </comment>
    <comment ref="K21" authorId="0" shapeId="0">
      <text>
        <r>
          <rPr>
            <b/>
            <sz val="8"/>
            <color indexed="81"/>
            <rFont val="Tahoma"/>
            <family val="2"/>
          </rPr>
          <t>THIS FIELD IS LOCKED.</t>
        </r>
        <r>
          <rPr>
            <sz val="8"/>
            <color indexed="81"/>
            <rFont val="Tahoma"/>
            <family val="2"/>
          </rPr>
          <t xml:space="preserve">
Automatically enters the Operating Weight from Line 6.
</t>
        </r>
      </text>
    </comment>
    <comment ref="F22" authorId="0" shapeId="0">
      <text>
        <r>
          <rPr>
            <b/>
            <sz val="8"/>
            <color indexed="81"/>
            <rFont val="Tahoma"/>
            <family val="2"/>
          </rPr>
          <t>THIS FIELD IS LOCKED.</t>
        </r>
        <r>
          <rPr>
            <sz val="8"/>
            <color indexed="81"/>
            <rFont val="Tahoma"/>
            <family val="2"/>
          </rPr>
          <t xml:space="preserve">
Automatically computes the </t>
        </r>
        <r>
          <rPr>
            <b/>
            <sz val="8"/>
            <color indexed="81"/>
            <rFont val="Tahoma"/>
            <family val="2"/>
          </rPr>
          <t>Allowable HIGE Payload</t>
        </r>
        <r>
          <rPr>
            <sz val="8"/>
            <color indexed="81"/>
            <rFont val="Tahoma"/>
            <family val="2"/>
          </rPr>
          <t xml:space="preserve"> by subtracting the Operating Weight (Line 12) </t>
        </r>
        <r>
          <rPr>
            <u/>
            <sz val="8"/>
            <color indexed="81"/>
            <rFont val="Tahoma"/>
            <family val="2"/>
          </rPr>
          <t>from</t>
        </r>
        <r>
          <rPr>
            <sz val="8"/>
            <color indexed="81"/>
            <rFont val="Tahoma"/>
            <family val="2"/>
          </rPr>
          <t xml:space="preserve"> the Selected Weight (Line 11).
</t>
        </r>
      </text>
    </comment>
    <comment ref="H22" authorId="0" shapeId="0">
      <text>
        <r>
          <rPr>
            <b/>
            <sz val="8"/>
            <color indexed="81"/>
            <rFont val="Tahoma"/>
            <family val="2"/>
          </rPr>
          <t>THIS FIELD IS LOCKED.</t>
        </r>
        <r>
          <rPr>
            <sz val="8"/>
            <color indexed="81"/>
            <rFont val="Tahoma"/>
            <family val="2"/>
          </rPr>
          <t xml:space="preserve">
Automatically computes the </t>
        </r>
        <r>
          <rPr>
            <b/>
            <sz val="8"/>
            <color indexed="81"/>
            <rFont val="Tahoma"/>
            <family val="2"/>
          </rPr>
          <t>Allowable HOGE Non-Jettisonable Payload</t>
        </r>
        <r>
          <rPr>
            <sz val="8"/>
            <color indexed="81"/>
            <rFont val="Tahoma"/>
            <family val="2"/>
          </rPr>
          <t xml:space="preserve"> by subtracting the Operating Weight (Line 12)</t>
        </r>
        <r>
          <rPr>
            <u/>
            <sz val="8"/>
            <color indexed="81"/>
            <rFont val="Tahoma"/>
            <family val="2"/>
          </rPr>
          <t xml:space="preserve"> from</t>
        </r>
        <r>
          <rPr>
            <sz val="8"/>
            <color indexed="81"/>
            <rFont val="Tahoma"/>
            <family val="2"/>
          </rPr>
          <t xml:space="preserve"> the Selected Weight (Line11).
</t>
        </r>
      </text>
    </comment>
    <comment ref="K22" authorId="0" shapeId="0">
      <text>
        <r>
          <rPr>
            <b/>
            <sz val="8"/>
            <color indexed="81"/>
            <rFont val="Tahoma"/>
            <family val="2"/>
          </rPr>
          <t>THIS FIELD IS LOCKED.</t>
        </r>
        <r>
          <rPr>
            <sz val="8"/>
            <color indexed="81"/>
            <rFont val="Tahoma"/>
            <family val="2"/>
          </rPr>
          <t xml:space="preserve">
Automatically computes the </t>
        </r>
        <r>
          <rPr>
            <b/>
            <sz val="8"/>
            <color indexed="81"/>
            <rFont val="Tahoma"/>
            <family val="2"/>
          </rPr>
          <t>Allowable HOGE Jettisonable Payload</t>
        </r>
        <r>
          <rPr>
            <sz val="8"/>
            <color indexed="81"/>
            <rFont val="Tahoma"/>
            <family val="2"/>
          </rPr>
          <t xml:space="preserve"> by subtracting the Operating Weight (Line 12) from the Selected Weight (Line 11).
</t>
        </r>
      </text>
    </comment>
    <comment ref="K24" authorId="0" shapeId="0">
      <text>
        <r>
          <rPr>
            <sz val="8"/>
            <color indexed="81"/>
            <rFont val="Tahoma"/>
            <family val="2"/>
          </rPr>
          <t xml:space="preserve">Enter the weights of passengers and/or cargo that are named or described on the lines to the left.
</t>
        </r>
      </text>
    </comment>
    <comment ref="B25" authorId="0" shapeId="0">
      <text>
        <r>
          <rPr>
            <sz val="8"/>
            <color indexed="81"/>
            <rFont val="Tahoma"/>
            <family val="2"/>
          </rPr>
          <t xml:space="preserve">Provide the names of passengers and/or descriptions of cargo on these lines. HazMat type and location may also be noted here.
</t>
        </r>
        <r>
          <rPr>
            <b/>
            <sz val="8"/>
            <color indexed="81"/>
            <rFont val="Tahoma"/>
            <family val="2"/>
          </rPr>
          <t>NOTE:</t>
        </r>
        <r>
          <rPr>
            <sz val="8"/>
            <color indexed="81"/>
            <rFont val="Tahoma"/>
            <family val="2"/>
          </rPr>
          <t xml:space="preserve"> A separate manifest may be used to list all passengers and/or cargo, and to compute the Actual Payload.</t>
        </r>
      </text>
    </comment>
    <comment ref="K28" authorId="0" shapeId="0">
      <text>
        <r>
          <rPr>
            <b/>
            <sz val="8"/>
            <color indexed="81"/>
            <rFont val="Tahoma"/>
            <family val="2"/>
          </rPr>
          <t>THIS FIELD IS LOCKED.</t>
        </r>
        <r>
          <rPr>
            <sz val="8"/>
            <color indexed="81"/>
            <rFont val="Tahoma"/>
            <family val="2"/>
          </rPr>
          <t xml:space="preserve">
Automatically computes the </t>
        </r>
        <r>
          <rPr>
            <b/>
            <sz val="8"/>
            <color indexed="81"/>
            <rFont val="Tahoma"/>
            <family val="2"/>
          </rPr>
          <t>Actual Payload</t>
        </r>
        <r>
          <rPr>
            <sz val="8"/>
            <color indexed="81"/>
            <rFont val="Tahoma"/>
            <family val="2"/>
          </rPr>
          <t xml:space="preserve"> by adding all the passenger and/or cargo weights entered above. </t>
        </r>
        <r>
          <rPr>
            <b/>
            <i/>
            <sz val="8"/>
            <color indexed="81"/>
            <rFont val="Tahoma"/>
            <family val="2"/>
          </rPr>
          <t>Actual Payload must not exceed the Allowable Payload for the intended mission profile, i.e. HIGE, HOGE or HOGE-J.</t>
        </r>
        <r>
          <rPr>
            <sz val="8"/>
            <color indexed="81"/>
            <rFont val="Tahoma"/>
            <family val="2"/>
          </rPr>
          <t xml:space="preserve">
</t>
        </r>
      </text>
    </comment>
    <comment ref="D29" authorId="0" shapeId="0">
      <text>
        <r>
          <rPr>
            <b/>
            <sz val="8"/>
            <color indexed="81"/>
            <rFont val="Tahoma"/>
            <family val="2"/>
          </rPr>
          <t>THIS FIELD IS LOCKED.</t>
        </r>
        <r>
          <rPr>
            <sz val="8"/>
            <color indexed="81"/>
            <rFont val="Tahoma"/>
            <family val="2"/>
          </rPr>
          <t xml:space="preserve">
When using the electronic Load Calculation, the completed form shall be printed out and </t>
        </r>
        <r>
          <rPr>
            <b/>
            <sz val="8"/>
            <color indexed="81"/>
            <rFont val="Tahoma"/>
            <family val="2"/>
          </rPr>
          <t>must be signed by the Pilot and the Helicopter Manager.</t>
        </r>
        <r>
          <rPr>
            <sz val="8"/>
            <color indexed="81"/>
            <rFont val="Tahoma"/>
            <family val="2"/>
          </rPr>
          <t xml:space="preserve">
</t>
        </r>
      </text>
    </comment>
    <comment ref="D30" authorId="0" shapeId="0">
      <text>
        <r>
          <rPr>
            <b/>
            <sz val="8"/>
            <color indexed="81"/>
            <rFont val="Tahoma"/>
            <family val="2"/>
          </rPr>
          <t>THIS FIELD IS LOCKED.</t>
        </r>
        <r>
          <rPr>
            <sz val="8"/>
            <color indexed="81"/>
            <rFont val="Tahoma"/>
            <family val="2"/>
          </rPr>
          <t xml:space="preserve">
When using the electronic Load Calculation, the completed form shall be printed out and </t>
        </r>
        <r>
          <rPr>
            <b/>
            <sz val="8"/>
            <color indexed="81"/>
            <rFont val="Tahoma"/>
            <family val="2"/>
          </rPr>
          <t>must be signed by the Helicopter Manager and the Pilot.</t>
        </r>
        <r>
          <rPr>
            <sz val="8"/>
            <color indexed="81"/>
            <rFont val="Tahoma"/>
            <family val="2"/>
          </rPr>
          <t xml:space="preserve">
</t>
        </r>
      </text>
    </comment>
    <comment ref="L30" authorId="0" shapeId="0">
      <text>
        <r>
          <rPr>
            <sz val="8"/>
            <color indexed="81"/>
            <rFont val="Tahoma"/>
            <family val="2"/>
          </rPr>
          <t xml:space="preserve">Place an </t>
        </r>
        <r>
          <rPr>
            <b/>
            <sz val="8"/>
            <color indexed="81"/>
            <rFont val="Tahoma"/>
            <family val="2"/>
          </rPr>
          <t>"X"</t>
        </r>
        <r>
          <rPr>
            <sz val="8"/>
            <color indexed="81"/>
            <rFont val="Tahoma"/>
            <family val="2"/>
          </rPr>
          <t xml:space="preserve"> after either </t>
        </r>
        <r>
          <rPr>
            <b/>
            <sz val="8"/>
            <color indexed="81"/>
            <rFont val="Tahoma"/>
            <family val="2"/>
          </rPr>
          <t>Yes</t>
        </r>
        <r>
          <rPr>
            <sz val="8"/>
            <color indexed="81"/>
            <rFont val="Tahoma"/>
            <family val="2"/>
          </rPr>
          <t xml:space="preserve"> or </t>
        </r>
        <r>
          <rPr>
            <b/>
            <sz val="8"/>
            <color indexed="81"/>
            <rFont val="Tahoma"/>
            <family val="2"/>
          </rPr>
          <t>No</t>
        </r>
        <r>
          <rPr>
            <sz val="8"/>
            <color indexed="81"/>
            <rFont val="Tahoma"/>
            <family val="2"/>
          </rPr>
          <t xml:space="preserve"> to indicate whether HazMat is being transported. HazMat may be described in Item 14.
</t>
        </r>
      </text>
    </comment>
    <comment ref="N30" authorId="0" shapeId="0">
      <text>
        <r>
          <rPr>
            <sz val="8"/>
            <color indexed="81"/>
            <rFont val="Tahoma"/>
            <family val="2"/>
          </rPr>
          <t xml:space="preserve">Place an </t>
        </r>
        <r>
          <rPr>
            <b/>
            <sz val="8"/>
            <color indexed="81"/>
            <rFont val="Tahoma"/>
            <family val="2"/>
          </rPr>
          <t>"X"</t>
        </r>
        <r>
          <rPr>
            <sz val="8"/>
            <color indexed="81"/>
            <rFont val="Tahoma"/>
            <family val="2"/>
          </rPr>
          <t xml:space="preserve"> after either </t>
        </r>
        <r>
          <rPr>
            <b/>
            <sz val="8"/>
            <color indexed="81"/>
            <rFont val="Tahoma"/>
            <family val="2"/>
          </rPr>
          <t xml:space="preserve">Yes </t>
        </r>
        <r>
          <rPr>
            <sz val="8"/>
            <color indexed="81"/>
            <rFont val="Tahoma"/>
            <family val="2"/>
          </rPr>
          <t xml:space="preserve">or </t>
        </r>
        <r>
          <rPr>
            <b/>
            <sz val="8"/>
            <color indexed="81"/>
            <rFont val="Tahoma"/>
            <family val="2"/>
          </rPr>
          <t>No</t>
        </r>
        <r>
          <rPr>
            <sz val="8"/>
            <color indexed="81"/>
            <rFont val="Tahoma"/>
            <family val="2"/>
          </rPr>
          <t xml:space="preserve"> to indicate whether HazMat is being transported. HazMat may be described in Item 14.
</t>
        </r>
      </text>
    </comment>
  </commentList>
</comments>
</file>

<file path=xl/comments2.xml><?xml version="1.0" encoding="utf-8"?>
<comments xmlns="http://schemas.openxmlformats.org/spreadsheetml/2006/main">
  <authors>
    <author>bgibbs</author>
  </authors>
  <commentList>
    <comment ref="AG4" authorId="0" shapeId="0">
      <text>
        <r>
          <rPr>
            <b/>
            <sz val="8"/>
            <color indexed="81"/>
            <rFont val="Tahoma"/>
            <family val="2"/>
          </rPr>
          <t>Enter total flight time for the day 5 days prior to staring of the log below or Off it it was a day off.</t>
        </r>
      </text>
    </comment>
    <comment ref="AJ4" authorId="0" shapeId="0">
      <text>
        <r>
          <rPr>
            <b/>
            <sz val="8"/>
            <color indexed="81"/>
            <rFont val="Tahoma"/>
            <family val="2"/>
          </rPr>
          <t>Enter total flight time for the day 4 days prior to staring of the log below or Off it it was a day off.</t>
        </r>
      </text>
    </comment>
    <comment ref="AM4" authorId="0" shapeId="0">
      <text>
        <r>
          <rPr>
            <b/>
            <sz val="8"/>
            <color indexed="81"/>
            <rFont val="Tahoma"/>
            <family val="2"/>
          </rPr>
          <t>Enter total flight time for the day 3 days prior to staring of the log below or Off it it was a day off.</t>
        </r>
      </text>
    </comment>
    <comment ref="AP4" authorId="0" shapeId="0">
      <text>
        <r>
          <rPr>
            <b/>
            <sz val="8"/>
            <color indexed="81"/>
            <rFont val="Tahoma"/>
            <family val="2"/>
          </rPr>
          <t>Enter total flight time for the day 2 days prior to staring of the log below or Off it it was a day off.</t>
        </r>
      </text>
    </comment>
    <comment ref="AS4" authorId="0" shapeId="0">
      <text>
        <r>
          <rPr>
            <b/>
            <sz val="8"/>
            <color indexed="81"/>
            <rFont val="Tahoma"/>
            <family val="2"/>
          </rPr>
          <t>Enter total flight time for the day prior to staring of the log below or Off it it was a day off.</t>
        </r>
      </text>
    </comment>
    <comment ref="M12" authorId="0" shapeId="0">
      <text>
        <r>
          <rPr>
            <b/>
            <sz val="8"/>
            <color indexed="81"/>
            <rFont val="Tahoma"/>
            <family val="2"/>
          </rPr>
          <t>Auto Function providing you fill in the Flight Time or Off in the Last 5 Consecutive Days blocks above per the Instructions.</t>
        </r>
      </text>
    </comment>
    <comment ref="N13" authorId="0" shapeId="0">
      <text>
        <r>
          <rPr>
            <b/>
            <sz val="8"/>
            <color indexed="81"/>
            <rFont val="Tahoma"/>
            <family val="2"/>
          </rPr>
          <t>Enter Total Flight Time for the Pilot for this date or, Off, for a day off.</t>
        </r>
      </text>
    </comment>
    <comment ref="M14" authorId="0" shapeId="0">
      <text>
        <r>
          <rPr>
            <b/>
            <sz val="8"/>
            <color indexed="81"/>
            <rFont val="Tahoma"/>
            <family val="2"/>
          </rPr>
          <t>Auto Function providing you fill in the Flight Time or Off for the Last 5 Consecutive Days per the Instructions.</t>
        </r>
      </text>
    </comment>
  </commentList>
</comments>
</file>

<file path=xl/sharedStrings.xml><?xml version="1.0" encoding="utf-8"?>
<sst xmlns="http://schemas.openxmlformats.org/spreadsheetml/2006/main" count="1005" uniqueCount="649">
  <si>
    <t>Date:</t>
  </si>
  <si>
    <t>Aircraft Make/Model:</t>
  </si>
  <si>
    <t>N#:</t>
  </si>
  <si>
    <t>Vendor:</t>
  </si>
  <si>
    <t>Skin and Exterior</t>
  </si>
  <si>
    <t>Windows</t>
  </si>
  <si>
    <t>Doors</t>
  </si>
  <si>
    <t>Upholstery</t>
  </si>
  <si>
    <t>Cargo Compartment</t>
  </si>
  <si>
    <t>Fixed Tank</t>
  </si>
  <si>
    <t>Auxiliary Radio Adapter</t>
  </si>
  <si>
    <t>GPS</t>
  </si>
  <si>
    <t>High Skid Gear</t>
  </si>
  <si>
    <t>Yes</t>
  </si>
  <si>
    <t>No</t>
  </si>
  <si>
    <t>Survival Kit</t>
  </si>
  <si>
    <t>First Aid Kit</t>
  </si>
  <si>
    <t>Cargo Hook</t>
  </si>
  <si>
    <t>Convex Mirror</t>
  </si>
  <si>
    <t>Filter Change Date Placarded</t>
  </si>
  <si>
    <t>Bonding Cables</t>
  </si>
  <si>
    <t>INTERAGENCY HELICOPTER PASSENGER/CARGO MANIFEST</t>
  </si>
  <si>
    <t>Print Name</t>
  </si>
  <si>
    <t>Date</t>
  </si>
  <si>
    <t>Form #</t>
  </si>
  <si>
    <r>
      <t xml:space="preserve">INTERAGENCY                          HELICOPTER LOAD CALCULATION       </t>
    </r>
    <r>
      <rPr>
        <sz val="16"/>
        <rFont val="Arial"/>
        <family val="2"/>
      </rPr>
      <t>Electronic Version</t>
    </r>
    <r>
      <rPr>
        <sz val="14"/>
        <rFont val="Arial"/>
        <family val="2"/>
      </rPr>
      <t xml:space="preserve"> 1.0 (3/04)</t>
    </r>
  </si>
  <si>
    <t>MODEL</t>
  </si>
  <si>
    <t>N#</t>
  </si>
  <si>
    <t>PILOT(S)</t>
  </si>
  <si>
    <t>DATE</t>
  </si>
  <si>
    <t>MISSION</t>
  </si>
  <si>
    <t>TIME</t>
  </si>
  <si>
    <t>DEPARTURE</t>
  </si>
  <si>
    <t xml:space="preserve"> </t>
  </si>
  <si>
    <t>PA</t>
  </si>
  <si>
    <t>OAT</t>
  </si>
  <si>
    <t>DESTINATION</t>
  </si>
  <si>
    <t>HELICOPTER EQUIPPED WEIGHT</t>
  </si>
  <si>
    <t>FLIGHT CREW WEIGHT</t>
  </si>
  <si>
    <t>FUEL WEIGHT</t>
  </si>
  <si>
    <t>gals   X</t>
  </si>
  <si>
    <t>lbs/gal</t>
  </si>
  <si>
    <r>
      <t>OPERATING WEIGHT</t>
    </r>
    <r>
      <rPr>
        <sz val="12"/>
        <rFont val="Arial"/>
        <family val="2"/>
      </rPr>
      <t xml:space="preserve">  </t>
    </r>
    <r>
      <rPr>
        <sz val="10"/>
        <rFont val="Arial"/>
        <family val="2"/>
      </rPr>
      <t>(3 + 4 + 5)</t>
    </r>
  </si>
  <si>
    <t>Non-Jettisonable</t>
  </si>
  <si>
    <t>Jettisonable</t>
  </si>
  <si>
    <t>HIGE</t>
  </si>
  <si>
    <t>HOGE</t>
  </si>
  <si>
    <t>HOGE- J</t>
  </si>
  <si>
    <t>7a</t>
  </si>
  <si>
    <r>
      <t>PERFORMANCE REFERENCE</t>
    </r>
    <r>
      <rPr>
        <sz val="12"/>
        <rFont val="Arial"/>
        <family val="2"/>
      </rPr>
      <t xml:space="preserve"> </t>
    </r>
    <r>
      <rPr>
        <sz val="9"/>
        <rFont val="Arial"/>
        <family val="2"/>
      </rPr>
      <t>(List chart/supplement from Flight Manual)</t>
    </r>
  </si>
  <si>
    <t>7b</t>
  </si>
  <si>
    <r>
      <t xml:space="preserve">COMPUTED GROSS WEIGHT     </t>
    </r>
    <r>
      <rPr>
        <sz val="9"/>
        <rFont val="Arial"/>
        <family val="2"/>
      </rPr>
      <t xml:space="preserve">(From Flight Manual </t>
    </r>
    <r>
      <rPr>
        <b/>
        <sz val="9"/>
        <rFont val="Arial"/>
        <family val="2"/>
      </rPr>
      <t>Performance</t>
    </r>
    <r>
      <rPr>
        <sz val="9"/>
        <rFont val="Arial"/>
        <family val="2"/>
      </rPr>
      <t xml:space="preserve"> Section)</t>
    </r>
  </si>
  <si>
    <r>
      <t xml:space="preserve">WEIGHT REDUCTION                       </t>
    </r>
    <r>
      <rPr>
        <sz val="9"/>
        <rFont val="Arial"/>
        <family val="2"/>
      </rPr>
      <t>(Required for all Non-Jettisonable loads)</t>
    </r>
  </si>
  <si>
    <r>
      <t xml:space="preserve">ADJUSTED WEIGHT                         </t>
    </r>
    <r>
      <rPr>
        <sz val="9"/>
        <rFont val="Arial"/>
        <family val="2"/>
      </rPr>
      <t>(7b minus 8)</t>
    </r>
  </si>
  <si>
    <r>
      <t xml:space="preserve">GROSS WEIGHT LIMITATION      </t>
    </r>
    <r>
      <rPr>
        <sz val="9"/>
        <rFont val="Arial"/>
        <family val="2"/>
      </rPr>
      <t xml:space="preserve">(From Flight Manual </t>
    </r>
    <r>
      <rPr>
        <b/>
        <sz val="9"/>
        <rFont val="Arial"/>
        <family val="2"/>
      </rPr>
      <t>Limitations</t>
    </r>
    <r>
      <rPr>
        <sz val="9"/>
        <rFont val="Arial"/>
        <family val="2"/>
      </rPr>
      <t xml:space="preserve"> Section)</t>
    </r>
  </si>
  <si>
    <r>
      <t xml:space="preserve">SELECTED WEIGHT                   </t>
    </r>
    <r>
      <rPr>
        <sz val="9"/>
        <rFont val="Arial"/>
        <family val="2"/>
      </rPr>
      <t>(</t>
    </r>
    <r>
      <rPr>
        <b/>
        <u/>
        <sz val="9"/>
        <rFont val="Arial"/>
        <family val="2"/>
      </rPr>
      <t>Lowest</t>
    </r>
    <r>
      <rPr>
        <sz val="9"/>
        <rFont val="Arial"/>
        <family val="2"/>
      </rPr>
      <t xml:space="preserve"> of 9 or 10)</t>
    </r>
  </si>
  <si>
    <r>
      <t xml:space="preserve">OPERATING WEIGHT                     </t>
    </r>
    <r>
      <rPr>
        <sz val="9"/>
        <rFont val="Arial"/>
        <family val="2"/>
      </rPr>
      <t>(From Line 6)</t>
    </r>
  </si>
  <si>
    <r>
      <t xml:space="preserve">ALLOWABLE PAYLOAD                  </t>
    </r>
    <r>
      <rPr>
        <sz val="9"/>
        <rFont val="Arial"/>
        <family val="2"/>
      </rPr>
      <t>(11 minus 12)</t>
    </r>
  </si>
  <si>
    <t>PASSENGERS/CARGO</t>
  </si>
  <si>
    <t>PILOT SIGNATURE</t>
  </si>
  <si>
    <t>HazMat Onboard</t>
  </si>
  <si>
    <t>MANAGER SIGNATURE</t>
  </si>
  <si>
    <t>YES</t>
  </si>
  <si>
    <t>NO</t>
  </si>
  <si>
    <t>Electronic Load Calculation Guidelines</t>
  </si>
  <si>
    <t>1) If you receive this as an E-mail attachment, save to hard drive prior to using.</t>
  </si>
  <si>
    <t xml:space="preserve">2) The entire worksheet is protected. The format and function cannot be altered. </t>
  </si>
  <si>
    <t>3) Worksheets can be completed, named and saved individually.</t>
  </si>
  <si>
    <t>4) As the cursor is moved over a field, a Comment Box will appear offering explanation or instruction for that field.</t>
  </si>
  <si>
    <t>5) Information is entered into the yellow fields by the user.</t>
  </si>
  <si>
    <t>7) If the electronic format is used for actual helicopter operations, the form must be printed out in black &amp; white, signed by the Pilot and Helicopter Manager and retained.</t>
  </si>
  <si>
    <r>
      <t xml:space="preserve">The electronic load calculation is available as a training tool or may be used in lieu of the booklet form. The form is an Excel worksheet and makes automatic computations as data is entered by the pilot or government representative. It is really no different than the paper version; </t>
    </r>
    <r>
      <rPr>
        <b/>
        <i/>
        <sz val="10"/>
        <rFont val="Arial"/>
        <family val="2"/>
      </rPr>
      <t>Equipped Weight, Computed Gross Weight and Gross Weight Limitations must be derived by flight manual reference and entered by the pilot.</t>
    </r>
    <r>
      <rPr>
        <sz val="10"/>
        <rFont val="Arial"/>
        <family val="2"/>
      </rPr>
      <t xml:space="preserve">                                                                                                                                                                                                                                                                                                                                                        Please be aware of the following important notes:</t>
    </r>
  </si>
  <si>
    <t>Of</t>
  </si>
  <si>
    <t>1.</t>
  </si>
  <si>
    <t>Contractor:</t>
  </si>
  <si>
    <t>7.</t>
  </si>
  <si>
    <t>Designated Base:</t>
  </si>
  <si>
    <t>2.</t>
  </si>
  <si>
    <t>3.</t>
  </si>
  <si>
    <t>4.</t>
  </si>
  <si>
    <t>5.</t>
  </si>
  <si>
    <t>6.</t>
  </si>
  <si>
    <t>8.</t>
  </si>
  <si>
    <t>9.</t>
  </si>
  <si>
    <t>10.</t>
  </si>
  <si>
    <t>11.</t>
  </si>
  <si>
    <t>12.</t>
  </si>
  <si>
    <t>A/C Make/Model &amp; FAA #:</t>
  </si>
  <si>
    <t>Current Aircraft Location:</t>
  </si>
  <si>
    <t>Pilot(s) On Duty:</t>
  </si>
  <si>
    <t>Activity:</t>
  </si>
  <si>
    <t>Ferry</t>
  </si>
  <si>
    <t>Training</t>
  </si>
  <si>
    <t>Project</t>
  </si>
  <si>
    <t>Large Fire Support</t>
  </si>
  <si>
    <t>Standby</t>
  </si>
  <si>
    <t>IA</t>
  </si>
  <si>
    <t>Mechanic(s) On Duty:</t>
  </si>
  <si>
    <t>Driver(s) On Duty:</t>
  </si>
  <si>
    <t>Other Aircraft On Base:</t>
  </si>
  <si>
    <t>Weather:</t>
  </si>
  <si>
    <t>Local Fuel Price:</t>
  </si>
  <si>
    <t>13.</t>
  </si>
  <si>
    <t>Pay Items</t>
  </si>
  <si>
    <t>Begin</t>
  </si>
  <si>
    <t>End</t>
  </si>
  <si>
    <t>Total</t>
  </si>
  <si>
    <t>EXT.</t>
  </si>
  <si>
    <t>14.</t>
  </si>
  <si>
    <t>Special Equipment</t>
  </si>
  <si>
    <t>HR/Days</t>
  </si>
  <si>
    <t>Cost</t>
  </si>
  <si>
    <t>15.</t>
  </si>
  <si>
    <t xml:space="preserve">Aircraft Status: </t>
  </si>
  <si>
    <t>(Maintenance performed, power trend analysis completed, reasons for any unavailability, etc.)</t>
  </si>
  <si>
    <t>16.</t>
  </si>
  <si>
    <t>Narrative Report:</t>
  </si>
  <si>
    <t>(Include problems encountered, official visits or inspections, SAFECOMs submitted, etc.)</t>
  </si>
  <si>
    <t>17.</t>
  </si>
  <si>
    <t>Miscellaneous Costs:</t>
  </si>
  <si>
    <t>(Contractor purchased permits, fees, travel, etc; to be reimbursed by Govt.)</t>
  </si>
  <si>
    <t>18.</t>
  </si>
  <si>
    <t>Govt. Representative Name/Title (Print):</t>
  </si>
  <si>
    <t xml:space="preserve"> Availability</t>
  </si>
  <si>
    <t xml:space="preserve"> Flight Time</t>
  </si>
  <si>
    <t xml:space="preserve"> Service Miles</t>
  </si>
  <si>
    <t xml:space="preserve"> Pilot Duty</t>
  </si>
  <si>
    <t xml:space="preserve"> Driver Duty</t>
  </si>
  <si>
    <t xml:space="preserve"> Mechanic Duty</t>
  </si>
  <si>
    <t xml:space="preserve"> Contract #:</t>
  </si>
  <si>
    <t xml:space="preserve"> Item:</t>
  </si>
  <si>
    <t xml:space="preserve"> Page</t>
  </si>
  <si>
    <t xml:space="preserve"> Date:</t>
  </si>
  <si>
    <t>Total # Of Contractor Personnel:</t>
  </si>
  <si>
    <t xml:space="preserve"> Govt. Representative Signature:</t>
  </si>
  <si>
    <r>
      <t>ACTUAL PAYLOAD</t>
    </r>
    <r>
      <rPr>
        <sz val="12"/>
        <rFont val="Arial"/>
        <family val="2"/>
      </rPr>
      <t xml:space="preserve">  </t>
    </r>
    <r>
      <rPr>
        <sz val="9"/>
        <rFont val="Arial"/>
        <family val="2"/>
      </rPr>
      <t xml:space="preserve">(Total of all weights listed in Item 14)                                           </t>
    </r>
    <r>
      <rPr>
        <b/>
        <sz val="9"/>
        <rFont val="Arial"/>
        <family val="2"/>
      </rPr>
      <t>Line 15 must not exceed Line 13 for the intended mission (HIGE, HOGE or HOGE-J)</t>
    </r>
  </si>
  <si>
    <t>Helibase:</t>
  </si>
  <si>
    <t>Incident:</t>
  </si>
  <si>
    <t>N #:</t>
  </si>
  <si>
    <t>Make/Model:</t>
  </si>
  <si>
    <t>Manager's Name:</t>
  </si>
  <si>
    <t>Type:</t>
  </si>
  <si>
    <t>CWN</t>
  </si>
  <si>
    <t>Exclusive Use</t>
  </si>
  <si>
    <t>Other (Specify):</t>
  </si>
  <si>
    <t>Daily Grand Total Cost:</t>
  </si>
  <si>
    <t>Rate</t>
  </si>
  <si>
    <t>Additional Cost:</t>
  </si>
  <si>
    <t>Pilot Extended Standby:</t>
  </si>
  <si>
    <t>Driver Extended Standby:</t>
  </si>
  <si>
    <t>Mechanic Extended Standby:</t>
  </si>
  <si>
    <t>Service Truck Miles:</t>
  </si>
  <si>
    <t>Cost:</t>
  </si>
  <si>
    <t>Use Summary:</t>
  </si>
  <si>
    <t>Total Pounds Cargo</t>
  </si>
  <si>
    <t>Total Gallons Water</t>
  </si>
  <si>
    <t>Total PAX Transported</t>
  </si>
  <si>
    <t>Total Gallons Retardant</t>
  </si>
  <si>
    <t>Total Gallons Foam</t>
  </si>
  <si>
    <t>Aerial Ignition</t>
  </si>
  <si>
    <t>Acres Treated</t>
  </si>
  <si>
    <t>PSD Spheres Used</t>
  </si>
  <si>
    <t>Gallons Helitorch Gel Used</t>
  </si>
  <si>
    <r>
      <t xml:space="preserve">Cost Apportionment </t>
    </r>
    <r>
      <rPr>
        <b/>
        <sz val="10"/>
        <rFont val="Arial"/>
        <family val="2"/>
      </rPr>
      <t>(If Applicable)</t>
    </r>
  </si>
  <si>
    <t>Agency</t>
  </si>
  <si>
    <t>Percent</t>
  </si>
  <si>
    <t>Per Diem # of Persons:</t>
  </si>
  <si>
    <t>Large Fire</t>
  </si>
  <si>
    <t>Activity/Mission:</t>
  </si>
  <si>
    <t>Agency:</t>
  </si>
  <si>
    <t>Initial Attack</t>
  </si>
  <si>
    <r>
      <t>*</t>
    </r>
    <r>
      <rPr>
        <sz val="11"/>
        <rFont val="Arial"/>
        <family val="2"/>
      </rPr>
      <t>Availability (Hours or Day):</t>
    </r>
  </si>
  <si>
    <t>Revenue Flight Hours:</t>
  </si>
  <si>
    <t>Quantity</t>
  </si>
  <si>
    <t>/</t>
  </si>
  <si>
    <t>Engine # :</t>
  </si>
  <si>
    <t>Helicopter FAA # :</t>
  </si>
  <si>
    <t>OAT:</t>
  </si>
  <si>
    <t>HOBBS:</t>
  </si>
  <si>
    <t>PA:</t>
  </si>
  <si>
    <t>Torque:</t>
  </si>
  <si>
    <t>Temp:</t>
  </si>
  <si>
    <t>N1/NG:</t>
  </si>
  <si>
    <t>Helicopter # :</t>
  </si>
  <si>
    <t>Day 4</t>
  </si>
  <si>
    <t>Day 5</t>
  </si>
  <si>
    <t>Day 3</t>
  </si>
  <si>
    <t>Day 2</t>
  </si>
  <si>
    <t>Day 1</t>
  </si>
  <si>
    <r>
      <t>*</t>
    </r>
    <r>
      <rPr>
        <b/>
        <sz val="10"/>
        <rFont val="Arial"/>
        <family val="2"/>
      </rPr>
      <t>Hours</t>
    </r>
  </si>
  <si>
    <r>
      <t>*</t>
    </r>
    <r>
      <rPr>
        <sz val="12"/>
        <rFont val="Arial"/>
        <family val="2"/>
      </rPr>
      <t>DOI and USFS Standards.  Other Agency Standards may vary.</t>
    </r>
  </si>
  <si>
    <r>
      <t>2 Days in 14</t>
    </r>
    <r>
      <rPr>
        <b/>
        <sz val="16"/>
        <rFont val="Arial"/>
        <family val="2"/>
      </rPr>
      <t>*</t>
    </r>
  </si>
  <si>
    <r>
      <t>A Maximum of 42</t>
    </r>
    <r>
      <rPr>
        <b/>
        <sz val="10"/>
        <rFont val="Arial"/>
        <family val="2"/>
      </rPr>
      <t>*</t>
    </r>
    <r>
      <rPr>
        <sz val="10"/>
        <rFont val="Arial"/>
        <family val="2"/>
      </rPr>
      <t xml:space="preserve"> hours flight time may be flown during any consecutive six-day period.  When a pilot accrues 36</t>
    </r>
    <r>
      <rPr>
        <b/>
        <sz val="10"/>
        <rFont val="Arial"/>
        <family val="2"/>
      </rPr>
      <t>*</t>
    </r>
    <r>
      <rPr>
        <sz val="10"/>
        <rFont val="Arial"/>
        <family val="2"/>
      </rPr>
      <t xml:space="preserve"> or more flight hours in a consecutive six-day period, the pilot will be given the following full calendar day off-duty.  Following any day-off, a new six-day cycle begins with 0 cumulative flight time.</t>
    </r>
  </si>
  <si>
    <t>Add 16 Hours For Maximum Duty Day</t>
  </si>
  <si>
    <t>Mechanic Name:</t>
  </si>
  <si>
    <t>Earliest Mechanic Can Be On-Duty:</t>
  </si>
  <si>
    <t>+</t>
  </si>
  <si>
    <t>Time:</t>
  </si>
  <si>
    <t>#</t>
  </si>
  <si>
    <t>NAME/CARGO</t>
  </si>
  <si>
    <t>WEIGHT</t>
  </si>
  <si>
    <t>ACTUAL PAYLOAD</t>
  </si>
  <si>
    <t>Departure:</t>
  </si>
  <si>
    <t>Destination:</t>
  </si>
  <si>
    <t>HOGE-J:</t>
  </si>
  <si>
    <t>MANIFEST PREPARER:</t>
  </si>
  <si>
    <t>LBS. FUEL:</t>
  </si>
  <si>
    <t>HIGE:</t>
  </si>
  <si>
    <t>HOGE:</t>
  </si>
  <si>
    <t>HAZARDOUS MATERIALS</t>
  </si>
  <si>
    <t>LOCATION</t>
  </si>
  <si>
    <r>
      <t>Exceeds</t>
    </r>
    <r>
      <rPr>
        <b/>
        <i/>
        <sz val="12"/>
        <rFont val="Arial"/>
        <family val="2"/>
      </rPr>
      <t xml:space="preserve"> = Allowable Exceeded</t>
    </r>
  </si>
  <si>
    <t>TIME:</t>
  </si>
  <si>
    <t>INCIDENT NAME:</t>
  </si>
  <si>
    <t>INCIDENT # :</t>
  </si>
  <si>
    <t>SUNSET + 30:</t>
  </si>
  <si>
    <t>DESCRIPTIVE LOCATION:</t>
  </si>
  <si>
    <t>ELEVATION</t>
  </si>
  <si>
    <t>T:</t>
  </si>
  <si>
    <t>R:</t>
  </si>
  <si>
    <t>S:</t>
  </si>
  <si>
    <t>1/4:</t>
  </si>
  <si>
    <t>LAT:</t>
  </si>
  <si>
    <t>LONG:</t>
  </si>
  <si>
    <t>BEARING (DEG):</t>
  </si>
  <si>
    <t>FROM:</t>
  </si>
  <si>
    <t>Use</t>
  </si>
  <si>
    <t>REQUIRED</t>
  </si>
  <si>
    <t>OPTIONAL</t>
  </si>
  <si>
    <t>CALL WHEN NEEDED PRE-USE CHECKLIST</t>
  </si>
  <si>
    <t>AIRCRAFT FUEL FACILITY INSPECTION LOG</t>
  </si>
  <si>
    <t>HELICOPTER TURBINE ENGINE POWER CHECK</t>
  </si>
  <si>
    <t>TURBINE ENGINE PERFORMANCE TREND ANALYSIS</t>
  </si>
  <si>
    <t>HELICOPTER INFORMATION SHEET</t>
  </si>
  <si>
    <t>HELICOPTER CREW INFORMATION SHEET</t>
  </si>
  <si>
    <t>INTERAGENCY HELICOPTER LOAD CALCULATION</t>
  </si>
  <si>
    <r>
      <t>HELICOPTER LOAD CAPABILITY SUMMARY</t>
    </r>
    <r>
      <rPr>
        <b/>
        <sz val="10"/>
        <rFont val="Arial"/>
        <family val="2"/>
      </rPr>
      <t xml:space="preserve"> </t>
    </r>
    <r>
      <rPr>
        <sz val="10"/>
        <rFont val="Arial"/>
        <family val="2"/>
      </rPr>
      <t>(MULTIPLE HELISPOTS)</t>
    </r>
  </si>
  <si>
    <t>AIRCRAFT DISPATCH FORM</t>
  </si>
  <si>
    <t>PILOT FLIGHT TIME/DUTY DAY CUMULATIVE LOG</t>
  </si>
  <si>
    <t>MECHANIC DUTY DAY CUMULATIVE LOG</t>
  </si>
  <si>
    <t>HELICOPTER DAILY USE  and COST SUMMARY</t>
  </si>
  <si>
    <t>CWN HELICOPTER CONTRACTOR PERFORMANCE EVALUATION</t>
  </si>
  <si>
    <t>AIRCRAFT CONTRACT DAILY DIARY</t>
  </si>
  <si>
    <t>DISTANCE (SM/NM):</t>
  </si>
  <si>
    <t>FLIGHT FOLLOWING:</t>
  </si>
  <si>
    <t>F/F FREQUENCY:</t>
  </si>
  <si>
    <t>TONE:</t>
  </si>
  <si>
    <t>AIR CONTACT:</t>
  </si>
  <si>
    <t>A/A FREQUENCY:</t>
  </si>
  <si>
    <t>GROUND CONTACT:</t>
  </si>
  <si>
    <t>A/G FREQUENCY:</t>
  </si>
  <si>
    <t>HAZARDS:</t>
  </si>
  <si>
    <t>MTR/SUA:</t>
  </si>
  <si>
    <t>TFR:</t>
  </si>
  <si>
    <t>COMMENTS:</t>
  </si>
  <si>
    <t>RELOAD BASE:</t>
  </si>
  <si>
    <t>OTHER AIRCRAFT:</t>
  </si>
  <si>
    <t>AIRCRAFT DISPATCH</t>
  </si>
  <si>
    <t>NFES #2657</t>
  </si>
  <si>
    <t>NIFC 9400-31 (5/02)</t>
  </si>
  <si>
    <t>Incident/Project Order #:</t>
  </si>
  <si>
    <t>Request #:</t>
  </si>
  <si>
    <t>A-</t>
  </si>
  <si>
    <t>Check One:</t>
  </si>
  <si>
    <t>Exclusive-Use Contract</t>
  </si>
  <si>
    <t>Call-When-Needed</t>
  </si>
  <si>
    <t>Agency-Owned</t>
  </si>
  <si>
    <t>Limited/Restricted:</t>
  </si>
  <si>
    <t>Other (List)</t>
  </si>
  <si>
    <t>Type 1 Helicopter</t>
  </si>
  <si>
    <t>Type 2 Helicopter</t>
  </si>
  <si>
    <t>Type 3 Helicopter</t>
  </si>
  <si>
    <t>Color of A/C:</t>
  </si>
  <si>
    <t>Insured PAX Seats:</t>
  </si>
  <si>
    <t>Agency and Home Unit:</t>
  </si>
  <si>
    <t>Vendor Name/Contact:</t>
  </si>
  <si>
    <t>Phone # :</t>
  </si>
  <si>
    <t>COR Name:</t>
  </si>
  <si>
    <t>CO Name:</t>
  </si>
  <si>
    <t>Longline/Remote Hook?</t>
  </si>
  <si>
    <t>Carousel?</t>
  </si>
  <si>
    <t>Cargo Letdown?</t>
  </si>
  <si>
    <t>Rappel?</t>
  </si>
  <si>
    <t>Short-Haul Rescue?</t>
  </si>
  <si>
    <t>Internal Litter Capable?</t>
  </si>
  <si>
    <t>Aerial Ignition - PSD?</t>
  </si>
  <si>
    <r>
      <t xml:space="preserve">Aerial Ignition - </t>
    </r>
    <r>
      <rPr>
        <sz val="8"/>
        <rFont val="Arial"/>
        <family val="2"/>
      </rPr>
      <t>Helitorch?</t>
    </r>
  </si>
  <si>
    <t>Specific Capabilities</t>
  </si>
  <si>
    <t>Type Bucket/Fixed Tank</t>
  </si>
  <si>
    <t>Capacity</t>
  </si>
  <si>
    <t>Foam Injection</t>
  </si>
  <si>
    <t>Other Capabilities, Avionics, ETC:</t>
  </si>
  <si>
    <t>Vendor Fuel Servicing Vehicle</t>
  </si>
  <si>
    <t>Tank Capacity:</t>
  </si>
  <si>
    <t>License # and State:</t>
  </si>
  <si>
    <t>Number of Seats:</t>
  </si>
  <si>
    <t>4X4?</t>
  </si>
  <si>
    <t>Trailer?</t>
  </si>
  <si>
    <t>Other:</t>
  </si>
  <si>
    <t>Government Helitender (Crew Chase Truck)</t>
  </si>
  <si>
    <t>Hourly Flight Rate:</t>
  </si>
  <si>
    <t>Daily Availability Rate:</t>
  </si>
  <si>
    <t># of Vendor Personnel:</t>
  </si>
  <si>
    <t>Daily Flight Hours Guarantee:</t>
  </si>
  <si>
    <t>Maintenance and Vendor Crew Information</t>
  </si>
  <si>
    <t>Current HOBBS:</t>
  </si>
  <si>
    <t>Next Scheduled Maintenance Due at:</t>
  </si>
  <si>
    <t>Name</t>
  </si>
  <si>
    <t>Position (Pilot/Mechanic/Driver)</t>
  </si>
  <si>
    <t>Next Day Off</t>
  </si>
  <si>
    <t>Date Relief Due In</t>
  </si>
  <si>
    <t>Vendor Personnel Lodging Site:</t>
  </si>
  <si>
    <t>Phone Number:</t>
  </si>
  <si>
    <t>Vendor Personnel Contact Name:</t>
  </si>
  <si>
    <t>GOV Helicopter Manager Name:</t>
  </si>
  <si>
    <t>AIRCRAFT INCIDENT/PROJECT ORDER # :</t>
  </si>
  <si>
    <t>Pilot Name:</t>
  </si>
  <si>
    <t>Last Date(s) Off-Duty:</t>
  </si>
  <si>
    <t>Insert Dates of Next 7 Days:</t>
  </si>
  <si>
    <t>Add 14 Hours For Maximum Duty Day</t>
  </si>
  <si>
    <t>Must Be Off-Duty At:</t>
  </si>
  <si>
    <t>Earliest Pilot Can Be On-Duty:</t>
  </si>
  <si>
    <r>
      <t xml:space="preserve">Actual On-Duty Time </t>
    </r>
    <r>
      <rPr>
        <sz val="8"/>
        <rFont val="Arial"/>
        <family val="2"/>
      </rPr>
      <t>(Including Preflight)</t>
    </r>
  </si>
  <si>
    <t>Actual Off-Duty Time:</t>
  </si>
  <si>
    <t>Cumulative Flight Time Previous 5 Days:</t>
  </si>
  <si>
    <t>Total Flight Time Today:</t>
  </si>
  <si>
    <t>Total Flight Time This 6-Day Period:</t>
  </si>
  <si>
    <t>Max Flight Time:</t>
  </si>
  <si>
    <t>Max Duty Day:</t>
  </si>
  <si>
    <t>Min Rest Period:</t>
  </si>
  <si>
    <t>Required Days Off:</t>
  </si>
  <si>
    <t>AIRCRAFT REQUEST # :</t>
  </si>
  <si>
    <t xml:space="preserve">CREW NAME or RESOURCE ID # : </t>
  </si>
  <si>
    <t>TYPE of CREW:</t>
  </si>
  <si>
    <t>Helicopter Manager</t>
  </si>
  <si>
    <t>Travel Method</t>
  </si>
  <si>
    <t>Return to (City)</t>
  </si>
  <si>
    <t>Last Day Off</t>
  </si>
  <si>
    <t>1st Day On Assignment</t>
  </si>
  <si>
    <t>Qualifications/Special Skills</t>
  </si>
  <si>
    <t>Training Needs</t>
  </si>
  <si>
    <t>Order/        Request #</t>
  </si>
  <si>
    <t>Assistant Manager</t>
  </si>
  <si>
    <t>Lead Crewperson</t>
  </si>
  <si>
    <t>Crewperson</t>
  </si>
  <si>
    <t>ATTACHED TO CONTRACT HELICOPTER (Enter Aircraft "A" Order/Request and Personnel Subordinate/Roster #</t>
  </si>
  <si>
    <t>ATTACHED TO CWN HELICOPTER (Enter Overhead "O" Order/Request # in the column next to each Individual's name</t>
  </si>
  <si>
    <t>(i.e. A-1.1) in the column next to each individual's name</t>
  </si>
  <si>
    <t>DATE:</t>
  </si>
  <si>
    <t>N # :</t>
  </si>
  <si>
    <t>MAKE/MODEL:</t>
  </si>
  <si>
    <t>A/C EQUIPPED WT:</t>
  </si>
  <si>
    <t>FLIGHT CREW WT:</t>
  </si>
  <si>
    <t>PILOT(s):</t>
  </si>
  <si>
    <t>Location:</t>
  </si>
  <si>
    <t>Pressure Altitude:</t>
  </si>
  <si>
    <t>15C</t>
  </si>
  <si>
    <t>20C</t>
  </si>
  <si>
    <t>25C</t>
  </si>
  <si>
    <t>30C</t>
  </si>
  <si>
    <t>35C</t>
  </si>
  <si>
    <t>40C</t>
  </si>
  <si>
    <t>45C</t>
  </si>
  <si>
    <t>ALLOWABLE PAYLOAD FOR FOLLOWING FUEL LOAD:</t>
  </si>
  <si>
    <t>Gallons</t>
  </si>
  <si>
    <t>=</t>
  </si>
  <si>
    <t>LBS. Fuel</t>
  </si>
  <si>
    <r>
      <t>ALLOWABLE PAYLOAD ADJUSTMENTS:</t>
    </r>
    <r>
      <rPr>
        <sz val="10"/>
        <rFont val="Arial"/>
        <family val="2"/>
      </rPr>
      <t xml:space="preserve">  Add This Weight to Allowable Payload </t>
    </r>
    <r>
      <rPr>
        <b/>
        <u/>
        <sz val="10"/>
        <rFont val="Arial"/>
        <family val="2"/>
      </rPr>
      <t>ONLY</t>
    </r>
    <r>
      <rPr>
        <sz val="10"/>
        <rFont val="Arial"/>
        <family val="2"/>
      </rPr>
      <t xml:space="preserve"> if On-Board Fuel is </t>
    </r>
    <r>
      <rPr>
        <b/>
        <u/>
        <sz val="10"/>
        <rFont val="Arial"/>
        <family val="2"/>
      </rPr>
      <t>Less Than</t>
    </r>
    <r>
      <rPr>
        <sz val="10"/>
        <rFont val="Arial"/>
        <family val="2"/>
      </rPr>
      <t xml:space="preserve"> the Fuel Load Indicated Above!</t>
    </r>
  </si>
  <si>
    <t>IF</t>
  </si>
  <si>
    <t>LBS</t>
  </si>
  <si>
    <t>Gals Fuel, Add</t>
  </si>
  <si>
    <t>Pilot Signature:</t>
  </si>
  <si>
    <t>Helicopter Manager Signature:</t>
  </si>
  <si>
    <t>Remarks</t>
  </si>
  <si>
    <t>HCM-1</t>
  </si>
  <si>
    <t>HCM-2</t>
  </si>
  <si>
    <t>HCM-3</t>
  </si>
  <si>
    <t>HCM-4</t>
  </si>
  <si>
    <t>HCM-5</t>
  </si>
  <si>
    <t>HCM-6</t>
  </si>
  <si>
    <t>HCM-7</t>
  </si>
  <si>
    <t>HCM-8</t>
  </si>
  <si>
    <t>HCM-9</t>
  </si>
  <si>
    <t>HCM-10</t>
  </si>
  <si>
    <t>HCM-11</t>
  </si>
  <si>
    <t>HCM-12</t>
  </si>
  <si>
    <t>HCM-13</t>
  </si>
  <si>
    <t>HCM-14</t>
  </si>
  <si>
    <t>HCM-15</t>
  </si>
  <si>
    <t>N2:</t>
  </si>
  <si>
    <t>Pilot:</t>
  </si>
  <si>
    <t>Engine Number:</t>
  </si>
  <si>
    <t>HOBBS Meter:</t>
  </si>
  <si>
    <t>*Item</t>
  </si>
  <si>
    <t>Correction Factor:</t>
  </si>
  <si>
    <t>Value</t>
  </si>
  <si>
    <t>Type of Check:</t>
  </si>
  <si>
    <t>Performance Reading:</t>
  </si>
  <si>
    <t>Chart Reading:</t>
  </si>
  <si>
    <t>Margin Difference:</t>
  </si>
  <si>
    <t>*Use only items applicable to type of helicopter</t>
  </si>
  <si>
    <t>Min Spec</t>
  </si>
  <si>
    <t>Pilot Initials:</t>
  </si>
  <si>
    <t>Facility:</t>
  </si>
  <si>
    <t>Grade Fuel:</t>
  </si>
  <si>
    <t>Month:</t>
  </si>
  <si>
    <t>D</t>
  </si>
  <si>
    <t>a</t>
  </si>
  <si>
    <t>t</t>
  </si>
  <si>
    <t>e</t>
  </si>
  <si>
    <t>Contamination (water, particles)</t>
  </si>
  <si>
    <t>Diff. Pressure</t>
  </si>
  <si>
    <t>Leaks</t>
  </si>
  <si>
    <t>Hoses Nozzles Screens</t>
  </si>
  <si>
    <t>Strainers</t>
  </si>
  <si>
    <t>Fire Extinguishers</t>
  </si>
  <si>
    <t>Fuel Flow Rate</t>
  </si>
  <si>
    <t>Bond/ Ground</t>
  </si>
  <si>
    <t>Inspector Initials</t>
  </si>
  <si>
    <r>
      <t xml:space="preserve">Use </t>
    </r>
    <r>
      <rPr>
        <u/>
        <sz val="10"/>
        <rFont val="Arial"/>
        <family val="2"/>
      </rPr>
      <t>only</t>
    </r>
    <r>
      <rPr>
        <sz val="10"/>
        <rFont val="Arial"/>
        <family val="2"/>
      </rPr>
      <t xml:space="preserve"> for government operated sites, or vendor sites located on government lands.  The inspector must note in each block either PASS or FAIL.  For remote sites which are not used or cannot be inspected with the frequency indicated, perform a complete inspection at least monthly or at the time the facility is next utilized, whichever is sooner.  Document and report discrepancies on an agency incident/hazard report.</t>
    </r>
  </si>
  <si>
    <t>Pumps Motors Valves</t>
  </si>
  <si>
    <t>DAILY</t>
  </si>
  <si>
    <t>WEEKLY</t>
  </si>
  <si>
    <t>MONTHLY</t>
  </si>
  <si>
    <t>6) The blue cells are locked and data cannot be entered by the user. They perform automatic functions.</t>
  </si>
  <si>
    <t>Outside Air Temperature</t>
  </si>
  <si>
    <r>
      <t>*</t>
    </r>
    <r>
      <rPr>
        <b/>
        <sz val="12"/>
        <rFont val="Arial"/>
        <family val="2"/>
      </rPr>
      <t>OPTIONAL</t>
    </r>
  </si>
  <si>
    <t>Data on these forms must be documented, it does not however have to be done on this particular form</t>
  </si>
  <si>
    <t>HCM-16</t>
  </si>
  <si>
    <r>
      <t>*</t>
    </r>
    <r>
      <rPr>
        <b/>
        <sz val="10"/>
        <rFont val="Arial"/>
        <family val="2"/>
      </rPr>
      <t xml:space="preserve"> </t>
    </r>
    <r>
      <rPr>
        <sz val="10"/>
        <rFont val="Arial"/>
        <family val="2"/>
      </rPr>
      <t>Do Not calculate for exclusive use contracts where availability is paid from pre-suppression funds</t>
    </r>
  </si>
  <si>
    <t>Refer to IHOG, Appendix A for specific instructions to follow for filling out individual forms</t>
  </si>
  <si>
    <t>It is the Contractors’ responsibility to insure that employees comply with DOT Safety Regulation 49 CFR Part 390-399, including duty limitations.  Fuel servicing vehicle drivers may be removed from duty for fatigue or other causes created by unusually strenuous or severe duty before reaching duty limitations.  The fuel servicing vehicle driver will be responsible to keep the Government apprised of their ground duty limitation status.  Notwithstanding DOT Safety Regulation 49 CFR Part 390-399, the fuel servicing vehicle driver shall have a minimum of two (2) full calendar days off duty during any 14-day period.  Off duty days need not be consecutive.</t>
  </si>
  <si>
    <t>Per DOT</t>
  </si>
  <si>
    <t>Driver Name:</t>
  </si>
  <si>
    <t>Actual On-Duty Time</t>
  </si>
  <si>
    <t>FUEL SERVICING DRIVER DUTY DAY CUMULATIVE LOG</t>
  </si>
  <si>
    <t>Allowable Payload At:</t>
  </si>
  <si>
    <t>Flight Time or, Off, for the Last 5 Consecutive Days:</t>
  </si>
  <si>
    <t>Aircraft Resource Order Number:   A-</t>
  </si>
  <si>
    <t>Helicopter/Fuel Service Vehicle PRE-USE CHECKLIST</t>
  </si>
  <si>
    <t>Page 1/2</t>
  </si>
  <si>
    <t>EU</t>
  </si>
  <si>
    <t>Initial Hiring Agency</t>
  </si>
  <si>
    <t>USFS</t>
  </si>
  <si>
    <t>DOI</t>
  </si>
  <si>
    <t>State</t>
  </si>
  <si>
    <t>Reassignmnt</t>
  </si>
  <si>
    <t>Contract #</t>
  </si>
  <si>
    <t>Departure Base</t>
  </si>
  <si>
    <t>Start Hobbs</t>
  </si>
  <si>
    <t>Arrive Hobbs</t>
  </si>
  <si>
    <t>Pilot(s)</t>
  </si>
  <si>
    <r>
      <t xml:space="preserve">Primary Pilot </t>
    </r>
    <r>
      <rPr>
        <b/>
        <sz val="9"/>
        <color indexed="8"/>
        <rFont val="Calibri"/>
        <family val="2"/>
      </rPr>
      <t>(PP)</t>
    </r>
  </si>
  <si>
    <r>
      <t xml:space="preserve">Relief Pilot </t>
    </r>
    <r>
      <rPr>
        <b/>
        <sz val="9"/>
        <color indexed="8"/>
        <rFont val="Calibri"/>
        <family val="2"/>
      </rPr>
      <t>(RP)</t>
    </r>
  </si>
  <si>
    <t xml:space="preserve">Card Expire Date </t>
  </si>
  <si>
    <t>Card Expire Date</t>
  </si>
  <si>
    <r>
      <t>Carded Missions (</t>
    </r>
    <r>
      <rPr>
        <b/>
        <sz val="9"/>
        <color indexed="8"/>
        <rFont val="Calibri"/>
        <family val="2"/>
      </rPr>
      <t>√)</t>
    </r>
  </si>
  <si>
    <t>PP</t>
  </si>
  <si>
    <t>RP</t>
  </si>
  <si>
    <t>Low Level recon</t>
  </si>
  <si>
    <t>Rappel Ops</t>
  </si>
  <si>
    <t>Vessel Landing</t>
  </si>
  <si>
    <t>Helitack/Pax trans</t>
  </si>
  <si>
    <t>Cargo Letdown</t>
  </si>
  <si>
    <t>ACETA Net Gun (All ACETA)</t>
  </si>
  <si>
    <t>External Ld (belly hook)</t>
  </si>
  <si>
    <t>Snow Ops (deep snow)</t>
  </si>
  <si>
    <t>ACETA Eradication</t>
  </si>
  <si>
    <t>H20/Retardant Delivry</t>
  </si>
  <si>
    <t>Designated Pilot Trainer</t>
  </si>
  <si>
    <t>ACETA Gathr/Captr (herding)</t>
  </si>
  <si>
    <t>Longline VTR (150')</t>
  </si>
  <si>
    <t>"Trainee Only" Pilot</t>
  </si>
  <si>
    <t>ACETA Darting/Paintball</t>
  </si>
  <si>
    <t>Snorkel VTR/Mirror</t>
  </si>
  <si>
    <t>Short Haul LE/SAR</t>
  </si>
  <si>
    <t>STEP</t>
  </si>
  <si>
    <t>Mountainous Terrain</t>
  </si>
  <si>
    <t>Float Ops (fixed)</t>
  </si>
  <si>
    <t>Hoist</t>
  </si>
  <si>
    <t>Aerial Ignite - PSD</t>
  </si>
  <si>
    <t>Platform Ldng Offshore</t>
  </si>
  <si>
    <t>Aerial Ignite - Torch</t>
  </si>
  <si>
    <t>Nite Vis Goggle Ops</t>
  </si>
  <si>
    <t xml:space="preserve">   AIRCRAFT</t>
  </si>
  <si>
    <t>AC Make</t>
  </si>
  <si>
    <t>Model</t>
  </si>
  <si>
    <t>Tail Number</t>
  </si>
  <si>
    <r>
      <t>Carded Missions (</t>
    </r>
    <r>
      <rPr>
        <b/>
        <sz val="10"/>
        <color indexed="8"/>
        <rFont val="Calibri"/>
        <family val="2"/>
      </rPr>
      <t>√)</t>
    </r>
  </si>
  <si>
    <t>Pax &amp; Cargo</t>
  </si>
  <si>
    <t>LongLine/Remote Hook</t>
  </si>
  <si>
    <t>Low Level Recon</t>
  </si>
  <si>
    <t>Fire Suppress/Interagency</t>
  </si>
  <si>
    <t>Rapid Refuel/ClosedCI/Splash</t>
  </si>
  <si>
    <t>Cargo Only (Restricted Catagory)</t>
  </si>
  <si>
    <t>Fire Suppress/Local</t>
  </si>
  <si>
    <t>Air Attack</t>
  </si>
  <si>
    <t>External Ld (sling)</t>
  </si>
  <si>
    <t>Water/Retard Bucket</t>
  </si>
  <si>
    <t>Left Seat Ops</t>
  </si>
  <si>
    <t>Rappel</t>
  </si>
  <si>
    <t>Flight Manual</t>
  </si>
  <si>
    <t>Charts</t>
  </si>
  <si>
    <t>Performance</t>
  </si>
  <si>
    <t>Charts reviewed Y/N</t>
  </si>
  <si>
    <t>A</t>
  </si>
  <si>
    <t>B</t>
  </si>
  <si>
    <t>C</t>
  </si>
  <si>
    <t xml:space="preserve">AC equipped wgt </t>
  </si>
  <si>
    <t>Base Yr: Y/N</t>
  </si>
  <si>
    <t>Load Calc. complete</t>
  </si>
  <si>
    <t>Option yr(s) equipped wgt within 1%: Y/N</t>
  </si>
  <si>
    <t>Approved EFB Y/N</t>
  </si>
  <si>
    <t>Approved MEL Y/N</t>
  </si>
  <si>
    <t>REQUIRED Helicopter Equipment Installed and Operative (CONSULT CONTRACT)</t>
  </si>
  <si>
    <t>ITEM</t>
  </si>
  <si>
    <t>√</t>
  </si>
  <si>
    <t>Seat Belt &amp; Harnesses</t>
  </si>
  <si>
    <t>Strobe Lights</t>
  </si>
  <si>
    <t>Current Aeronautical charts (for area)</t>
  </si>
  <si>
    <t xml:space="preserve">Hi Vis paint-Main Rotor </t>
  </si>
  <si>
    <t>Current Contract on-board</t>
  </si>
  <si>
    <t>Required FM Radio(s)</t>
  </si>
  <si>
    <t>*Fire Shelter</t>
  </si>
  <si>
    <t>*HazMat Guide/Exemption/Revision/ERG</t>
  </si>
  <si>
    <t>Required AM Radio(s)</t>
  </si>
  <si>
    <t>PFD (Personal Floatation Device)</t>
  </si>
  <si>
    <t>Bucket 1                               size</t>
  </si>
  <si>
    <t>Bucket 2                                size</t>
  </si>
  <si>
    <t>Fire Extiguisher(s)</t>
  </si>
  <si>
    <t>Anti-Theft Security Measures</t>
  </si>
  <si>
    <t>Nine Pin Plug -Type II &amp; III</t>
  </si>
  <si>
    <t>*If Government furnished property, property receipt must be signed</t>
  </si>
  <si>
    <t>NOTES:</t>
  </si>
  <si>
    <t xml:space="preserve">Helicopter/Fuel Service Vehicle PRE-USE CHECKLIST </t>
  </si>
  <si>
    <t>Page 2/2</t>
  </si>
  <si>
    <t>AIRCRAFT cont.</t>
  </si>
  <si>
    <t>Condition of Helicopter</t>
  </si>
  <si>
    <t>yes</t>
  </si>
  <si>
    <t>no</t>
  </si>
  <si>
    <t>Document Inoperable or Damaged Equipment "not checked OK" (Dents, Tears, Leaks, etc.)</t>
  </si>
  <si>
    <t>Skid/Wheels</t>
  </si>
  <si>
    <t>Notes:</t>
  </si>
  <si>
    <t>MAINTENANCE</t>
  </si>
  <si>
    <t>Mechanic Name</t>
  </si>
  <si>
    <t xml:space="preserve">                                                                                                                           Logbook</t>
  </si>
  <si>
    <t>50/100-Hour, Progressive, or Other Inspection Program up-to-date</t>
  </si>
  <si>
    <t>Entries Indicating Damage to Aircraft</t>
  </si>
  <si>
    <t>Turbine Engine Performance Trend Analysis on board aircraft (Form HCM-5)</t>
  </si>
  <si>
    <t>Power Check Completed/Results documented/Results Satisfactory</t>
  </si>
  <si>
    <t>FUEL SERVICE VEHICLE</t>
  </si>
  <si>
    <t>FSV Driver Name</t>
  </si>
  <si>
    <t>Beginning Odometer</t>
  </si>
  <si>
    <t>Required Service Vehicle Equipment Installed and Operative (Consult Contract: Exhibit 8)</t>
  </si>
  <si>
    <t>Service Vehicle Inspection Card</t>
  </si>
  <si>
    <t>Inspection Date</t>
  </si>
  <si>
    <t>Date Changed</t>
  </si>
  <si>
    <t>Fire Extinguishers(s)</t>
  </si>
  <si>
    <t>Spare Set of Filters</t>
  </si>
  <si>
    <t>HAZMAT Marking and Placards</t>
  </si>
  <si>
    <t>Fuel Quality Control Logs</t>
  </si>
  <si>
    <t>Spill Containment Kit/Absorbent Materials</t>
  </si>
  <si>
    <t>*Spill Prevention, Control, &amp; Countermeasure Plan (SPCC)</t>
  </si>
  <si>
    <t xml:space="preserve">*Rapid Refueling plan </t>
  </si>
  <si>
    <t>*On-board Fuel Service Vehicle</t>
  </si>
  <si>
    <t>SIGNATURES</t>
  </si>
  <si>
    <t>Government Representative-Signature</t>
  </si>
  <si>
    <t>Vendor Representative-Signature</t>
  </si>
  <si>
    <t>HCM-4 (12/2015) *OPTIONAL</t>
  </si>
  <si>
    <t>HCM-8 (12/2015)</t>
  </si>
  <si>
    <t>HCM-9 (12/2015) *Optional</t>
  </si>
  <si>
    <t>HCM-11 (12/2015) OPTIONAL</t>
  </si>
  <si>
    <t>EVALUATION REPORT ON</t>
  </si>
  <si>
    <t>CONTRACTOR PERFORMANCE</t>
  </si>
  <si>
    <t>’’’’’’CPARS Compatible Format’’’’’’</t>
  </si>
  <si>
    <t>SOURCE SELECTION INFORMATION</t>
  </si>
  <si>
    <t>NOT FOR PUBLIC RELEASE (see FAR 3.104 &amp; 42.1503)</t>
  </si>
  <si>
    <t>AGENCY / USER</t>
  </si>
  <si>
    <t>CONTRACT NO.</t>
  </si>
  <si>
    <t>ADDRESS</t>
  </si>
  <si>
    <t>CONTRACTOR</t>
  </si>
  <si>
    <t>CITY / STATE/ ZIP</t>
  </si>
  <si>
    <t>PERIOD OF PERFORMANCE</t>
  </si>
  <si>
    <t>FROM</t>
  </si>
  <si>
    <t>TO</t>
  </si>
  <si>
    <t>CONTRACT COR</t>
  </si>
  <si>
    <t>LOCATION OF PERFORMANCE</t>
  </si>
  <si>
    <t>PROGRAM TITLE</t>
  </si>
  <si>
    <t xml:space="preserve">Signature: </t>
  </si>
  <si>
    <t xml:space="preserve">Name, Title of Individual  Completing this Form ( include agency, phone and electronic address ) </t>
  </si>
  <si>
    <t>Additional comments to support your response to any item above or other items (will not be posted on CPARS website)</t>
  </si>
  <si>
    <t xml:space="preserve">         N/A                       Exceptional                     Very Good                   Satisfactory                     Marginal                  Unsatisfactory</t>
  </si>
  <si>
    <t>12. Other Areas:</t>
  </si>
  <si>
    <t>11. Other Areas:</t>
  </si>
  <si>
    <t>10. Other Areas:</t>
  </si>
  <si>
    <t>9. Other Areas:</t>
  </si>
  <si>
    <t xml:space="preserve">COMMENTS:  </t>
  </si>
  <si>
    <r>
      <t xml:space="preserve">8.  Customer Satisfaction.  Identify to what level you were satisfied with the services provided under this contract.  If given the opportunity, would you hire this contractor again to accomplish a similar project?      </t>
    </r>
    <r>
      <rPr>
        <sz val="9"/>
        <color theme="1"/>
        <rFont val="Arial"/>
        <family val="2"/>
      </rPr>
      <t xml:space="preserve">      Yes           No</t>
    </r>
  </si>
  <si>
    <t>7. Other – Safety.  Contractor and on-site representatives attitude and efforts, as well as actual application, towards aircraft safety and general safety of operations?</t>
  </si>
  <si>
    <t>6. Regulatory Compliance.  How well does the contractor comply with governing regulations such as the Federal Aviation Regulation or others.</t>
  </si>
  <si>
    <t>5. Small Business.  How does the contractor support small business? (Check N/A unless this is a large business and a subcontracting plan is required)</t>
  </si>
  <si>
    <t xml:space="preserve">         N/A                       Exceptional                    Very Good                   Satisfactory                      Marginal                  Unsatisfactory</t>
  </si>
  <si>
    <t>4. Management.   Contractor and on-site representatives were professional, well qualified, and committed to customer satisfaction and safety of operations.   Contractor provided necessary support for key personnel and if applicable, took necessary action to correct or replace any personnel.</t>
  </si>
  <si>
    <t xml:space="preserve">         N/A                       Exceptional                     Very Good                   Satisfactory                    Marginal                 Unsatisfactory</t>
  </si>
  <si>
    <t xml:space="preserve">3. Cost Control.  How well does the contractor control operating costs? (Check N/A if this is a Firm Fixed price or Firm Fixed Price with Economic Price Adjustment contract)   </t>
  </si>
  <si>
    <t>2. Schedule.   Contractor was prepared and available to begin work on contract start date and provided daily coverage during the contract period with little to no disruption or unavailability.   Contractor kept COR informed of crew exchanges, maintenance issues, etc.</t>
  </si>
  <si>
    <t xml:space="preserve">      N/A                        Exceptional                    Very Good                   Satisfactory                     Marginal                  Unsatisfactory</t>
  </si>
  <si>
    <t>1.  Quality.  Contractor was professional and conformed to contract requirements.  Was capable, efficient and effective in supporting the programs of this contract.  Provided well maintained equipment and highly qualified personnel.</t>
  </si>
  <si>
    <t>SEE PAGE 4 FOR EVALUATION RATINGS DEFINITIONS</t>
  </si>
  <si>
    <r>
      <t>INSTRUCTIONS:</t>
    </r>
    <r>
      <rPr>
        <sz val="9"/>
        <color theme="1"/>
        <rFont val="Arial"/>
        <family val="2"/>
      </rPr>
      <t xml:space="preserve">  This form can be completed on the computer or printed and completed by hand.  Use the mouse to navigate.  To check or uncheck a box, </t>
    </r>
    <r>
      <rPr>
        <b/>
        <sz val="9"/>
        <color theme="1"/>
        <rFont val="Arial"/>
        <family val="2"/>
      </rPr>
      <t>'double click' the box</t>
    </r>
    <r>
      <rPr>
        <sz val="9"/>
        <color theme="1"/>
        <rFont val="Arial"/>
        <family val="2"/>
      </rPr>
      <t>.    If further direction is required on how to complete this evaluation or where to submit it, please contact your Contracting Officer.  Comment boxes are formatted to automatically wrap the entered text.  Check the box that best describes the level in which the Contractor supported the area described.  Comments are essential and must substantiate your rating selection.  N/A = not applicable.  If additional space is required, use page 2 of the form or attach additional page(s).</t>
    </r>
  </si>
  <si>
    <t xml:space="preserve">      OTHER MISSION – specify:</t>
  </si>
  <si>
    <t xml:space="preserve">      FIRE MANAGEMENT                  RESOURCE                              MAINTENANCE</t>
  </si>
  <si>
    <t>(check all that apply)</t>
  </si>
  <si>
    <t>CONTRACT EFFORT DESCRIPTION</t>
  </si>
  <si>
    <t>AIRCRAFT TYPE</t>
  </si>
  <si>
    <r>
      <t xml:space="preserve">           </t>
    </r>
    <r>
      <rPr>
        <sz val="16"/>
        <color theme="1"/>
        <rFont val="Arial"/>
        <family val="2"/>
      </rPr>
      <t xml:space="preserve">  </t>
    </r>
    <r>
      <rPr>
        <sz val="9"/>
        <color theme="1"/>
        <rFont val="Arial"/>
        <family val="2"/>
      </rPr>
      <t xml:space="preserve">OTHER – specify       </t>
    </r>
  </si>
  <si>
    <r>
      <t>AIRCRAFT FLIGHT SERVICES</t>
    </r>
    <r>
      <rPr>
        <sz val="8"/>
        <color theme="1"/>
        <rFont val="Arial"/>
        <family val="2"/>
      </rPr>
      <t xml:space="preserve">:    </t>
    </r>
    <r>
      <rPr>
        <sz val="10"/>
        <color theme="1"/>
        <rFont val="Arial"/>
        <family val="2"/>
      </rPr>
      <t xml:space="preserve">     </t>
    </r>
    <r>
      <rPr>
        <sz val="9"/>
        <color theme="1"/>
        <rFont val="Arial"/>
        <family val="2"/>
      </rPr>
      <t xml:space="preserve">AIRPLANE           HELICOPTER           AIR TANKER                      </t>
    </r>
  </si>
  <si>
    <t>Fax   208-433-5030</t>
  </si>
  <si>
    <r>
      <t>Fax 208-387-5384</t>
    </r>
    <r>
      <rPr>
        <b/>
        <sz val="9"/>
        <color theme="1"/>
        <rFont val="Arial"/>
        <family val="2"/>
      </rPr>
      <t xml:space="preserve"> </t>
    </r>
  </si>
  <si>
    <t>Phone  208-433-5026</t>
  </si>
  <si>
    <t>Phone 208-387-5665</t>
  </si>
  <si>
    <t>BOISE, ID 83706</t>
  </si>
  <si>
    <r>
      <t>BOISE, IDAHO 83705-5354</t>
    </r>
    <r>
      <rPr>
        <b/>
        <sz val="9"/>
        <color theme="1"/>
        <rFont val="Arial"/>
        <family val="2"/>
      </rPr>
      <t xml:space="preserve"> </t>
    </r>
  </si>
  <si>
    <t>300 E MALLARD  DR  SUITE 200</t>
  </si>
  <si>
    <t>3833 S. DEVELOPMENT AVE</t>
  </si>
  <si>
    <t>IBC ACQUISITION SERVICES</t>
  </si>
  <si>
    <t>INCIDENT SUPPORT BRANCH</t>
  </si>
  <si>
    <t>RATING</t>
  </si>
  <si>
    <t>DEFINITION</t>
  </si>
  <si>
    <t>NOTE</t>
  </si>
  <si>
    <t>Exceptional</t>
  </si>
  <si>
    <t>Performance meets contractual requirements and exceeds many to the Government's benefit.  The contractual performance of the element being assessed was accomplished with few minor problems for which corrective actions taken by the Contractor was highly effective.</t>
  </si>
  <si>
    <t>To justify an Exceptional rating, identify multiple significant events and state how they were of benefit to the Government.  A singular benefit, however, could be of such magnitude that it alone constitutes an Exceptional rating.  Also there should have been NO significant weaknesses identified.</t>
  </si>
  <si>
    <t>Very Good</t>
  </si>
  <si>
    <t>Performance meets contractual requirements and exceeds some to the Government's benefit.  The contractual performance of the element being assessed was accomplished with some minor problems for which corrective actions taken by the Contractor was effective.</t>
  </si>
  <si>
    <t>To justify a Very Good rating, identify a significant event and state how it was a benefit to the Government.  There should have been no significant weaknesses identified.</t>
  </si>
  <si>
    <t>Satisfactory</t>
  </si>
  <si>
    <t>Performance meets contractual requirements.  The contractual performance of the element being assessed contains some minor problems for which corrective actions taken by the Contractor appear or were satisfactory.</t>
  </si>
  <si>
    <t>To justify a Satisfactory rating, there should have been only minor problems, or major problems the contractor recovered from without impact to the contract.  There should have been NO significant weaknesses identified.</t>
  </si>
  <si>
    <t>Marginal</t>
  </si>
  <si>
    <t xml:space="preserve">Performance does not meet some contractual requirements.  The contractual performance of the element being assessed reflects a serious problem for which the Contractor has not yet identified corrective actions.  The Contractor's proposed actions appear only marginally effective or were not fully implemented.  </t>
  </si>
  <si>
    <t>To justify Marginal performance, identify a significant event in each category that the Contractor has trouble overcoming and state how it impacted the Government.  A Marginal rating should be supported by referencing the management tool that notified the Contractor of the contractual deficiency.  (e.g. quality, schedule, business relations, management of key personnel, safety report or letter)</t>
  </si>
  <si>
    <t>Unsatisfactory</t>
  </si>
  <si>
    <t>Performance does not meet most contractual requirements and recovery is not likely in a timely manner.  The contractual performance of the element contains a serious problem(s) for which the contractor's corrective actions appear or were ineffective.</t>
  </si>
  <si>
    <t>To justify an Unsatisfactory rating, identify multiple significant events in each category that the Contractor had trouble overcoming and state how it impacted the Government.  A singular problem, however, could be of such serious magnitude that it alone constitutes an unsatisfactory rating.  An Unsatisfactory rating should be supported by referencing the management tools used to notify the contractor of the contractual deficiencies (e.g. management, quality, safety, etc.)</t>
  </si>
  <si>
    <r>
      <rPr>
        <sz val="16"/>
        <color theme="1"/>
        <rFont val="Arial"/>
        <family val="2"/>
      </rPr>
      <t>E-mail completed form to:</t>
    </r>
    <r>
      <rPr>
        <b/>
        <sz val="16"/>
        <color theme="1"/>
        <rFont val="Arial"/>
        <family val="2"/>
      </rPr>
      <t xml:space="preserve"> cwncpars@fs.fed.us</t>
    </r>
  </si>
  <si>
    <t xml:space="preserve">        U.S. FOREST SERVICE</t>
  </si>
  <si>
    <t xml:space="preserve">      U.S. DEPARTMENT OF INTERIOR</t>
  </si>
  <si>
    <t xml:space="preserve">      EXCLUSIVE USE                         CALL WHEN NEEDED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</si>
</sst>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quot;$&quot;#,##0.00"/>
    <numFmt numFmtId="166" formatCode="[&lt;=9999999]###\-####;\(###\)\ ###\-####"/>
    <numFmt numFmtId="167" formatCode="h:mm;@"/>
    <numFmt numFmtId="168" formatCode="mm/dd/yy;@"/>
    <numFmt numFmtId="169" formatCode="m/d/yy;@"/>
  </numFmts>
  <fonts count="71"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sz val="12"/>
      <name val="Arial"/>
      <family val="2"/>
    </font>
    <font>
      <sz val="10"/>
      <name val="Arial"/>
      <family val="2"/>
    </font>
    <font>
      <b/>
      <sz val="12"/>
      <name val="Arial"/>
      <family val="2"/>
    </font>
    <font>
      <b/>
      <sz val="16"/>
      <name val="Arial"/>
      <family val="2"/>
    </font>
    <font>
      <sz val="16"/>
      <name val="Arial"/>
      <family val="2"/>
    </font>
    <font>
      <sz val="14"/>
      <name val="Arial"/>
      <family val="2"/>
    </font>
    <font>
      <sz val="12"/>
      <name val="Arial"/>
      <family val="2"/>
    </font>
    <font>
      <b/>
      <sz val="16"/>
      <name val="Arial"/>
      <family val="2"/>
    </font>
    <font>
      <b/>
      <i/>
      <sz val="11"/>
      <name val="Arial"/>
      <family val="2"/>
    </font>
    <font>
      <sz val="12"/>
      <name val="Arial"/>
      <family val="2"/>
    </font>
    <font>
      <sz val="9"/>
      <name val="Arial"/>
      <family val="2"/>
    </font>
    <font>
      <b/>
      <sz val="10"/>
      <name val="Arial"/>
      <family val="2"/>
    </font>
    <font>
      <b/>
      <sz val="9"/>
      <name val="Arial"/>
      <family val="2"/>
    </font>
    <font>
      <b/>
      <u/>
      <sz val="9"/>
      <name val="Arial"/>
      <family val="2"/>
    </font>
    <font>
      <b/>
      <i/>
      <sz val="10"/>
      <color indexed="10"/>
      <name val="Arial"/>
      <family val="2"/>
    </font>
    <font>
      <b/>
      <sz val="14"/>
      <name val="Arial"/>
      <family val="2"/>
    </font>
    <font>
      <sz val="8"/>
      <color indexed="81"/>
      <name val="Tahoma"/>
      <family val="2"/>
    </font>
    <font>
      <b/>
      <sz val="8"/>
      <color indexed="81"/>
      <name val="Tahoma"/>
      <family val="2"/>
    </font>
    <font>
      <b/>
      <i/>
      <sz val="8"/>
      <color indexed="81"/>
      <name val="Tahoma"/>
      <family val="2"/>
    </font>
    <font>
      <b/>
      <i/>
      <vertAlign val="superscript"/>
      <sz val="8"/>
      <color indexed="81"/>
      <name val="Tahoma"/>
      <family val="2"/>
    </font>
    <font>
      <b/>
      <i/>
      <u/>
      <sz val="8"/>
      <color indexed="81"/>
      <name val="Tahoma"/>
      <family val="2"/>
    </font>
    <font>
      <u/>
      <sz val="8"/>
      <color indexed="81"/>
      <name val="Tahoma"/>
      <family val="2"/>
    </font>
    <font>
      <b/>
      <u/>
      <sz val="8"/>
      <color indexed="81"/>
      <name val="Tahoma"/>
      <family val="2"/>
    </font>
    <font>
      <b/>
      <i/>
      <sz val="10"/>
      <name val="Arial"/>
      <family val="2"/>
    </font>
    <font>
      <sz val="8"/>
      <name val="Arial"/>
      <family val="2"/>
    </font>
    <font>
      <b/>
      <sz val="14"/>
      <name val="Arial"/>
      <family val="2"/>
    </font>
    <font>
      <sz val="11"/>
      <name val="Arial"/>
      <family val="2"/>
    </font>
    <font>
      <sz val="9"/>
      <name val="Arial"/>
      <family val="2"/>
    </font>
    <font>
      <b/>
      <u/>
      <sz val="10"/>
      <name val="Arial"/>
      <family val="2"/>
    </font>
    <font>
      <b/>
      <i/>
      <sz val="12"/>
      <name val="Arial"/>
      <family val="2"/>
    </font>
    <font>
      <i/>
      <sz val="10"/>
      <name val="Arial"/>
      <family val="2"/>
    </font>
    <font>
      <b/>
      <i/>
      <sz val="12"/>
      <color indexed="10"/>
      <name val="Arial"/>
      <family val="2"/>
    </font>
    <font>
      <b/>
      <sz val="18"/>
      <name val="Arial"/>
      <family val="2"/>
    </font>
    <font>
      <b/>
      <sz val="20"/>
      <name val="Arial"/>
      <family val="2"/>
    </font>
    <font>
      <b/>
      <sz val="14"/>
      <color indexed="10"/>
      <name val="Arial"/>
      <family val="2"/>
    </font>
    <font>
      <u/>
      <sz val="10"/>
      <name val="Arial"/>
      <family val="2"/>
    </font>
    <font>
      <b/>
      <sz val="8"/>
      <name val="Arial"/>
      <family val="2"/>
    </font>
    <font>
      <b/>
      <sz val="7"/>
      <name val="Arial"/>
      <family val="2"/>
    </font>
    <font>
      <sz val="7"/>
      <name val="Arial"/>
      <family val="2"/>
    </font>
    <font>
      <b/>
      <sz val="11"/>
      <name val="Arial"/>
      <family val="2"/>
    </font>
    <font>
      <b/>
      <sz val="9"/>
      <color indexed="8"/>
      <name val="Calibri"/>
      <family val="2"/>
    </font>
    <font>
      <b/>
      <sz val="10"/>
      <color indexed="8"/>
      <name val="Calibri"/>
      <family val="2"/>
    </font>
    <font>
      <b/>
      <sz val="11"/>
      <color theme="1"/>
      <name val="Calibri"/>
      <family val="2"/>
      <scheme val="minor"/>
    </font>
    <font>
      <b/>
      <sz val="12"/>
      <color theme="1"/>
      <name val="Calibri"/>
      <family val="2"/>
      <scheme val="minor"/>
    </font>
    <font>
      <sz val="12"/>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10"/>
      <color theme="1"/>
      <name val="Calibri"/>
      <family val="2"/>
      <scheme val="minor"/>
    </font>
    <font>
      <sz val="9"/>
      <color theme="1"/>
      <name val="Calibri"/>
      <family val="2"/>
    </font>
    <font>
      <b/>
      <sz val="14"/>
      <color theme="1"/>
      <name val="Calibri"/>
      <family val="2"/>
      <scheme val="minor"/>
    </font>
    <font>
      <sz val="8.5"/>
      <name val="Arial"/>
      <family val="2"/>
    </font>
    <font>
      <b/>
      <sz val="10"/>
      <color rgb="FF0070C0"/>
      <name val="Arial"/>
      <family val="2"/>
    </font>
    <font>
      <sz val="10"/>
      <color theme="1"/>
      <name val="Arial"/>
      <family val="2"/>
    </font>
    <font>
      <sz val="9"/>
      <color theme="1"/>
      <name val="Arial"/>
      <family val="2"/>
    </font>
    <font>
      <b/>
      <sz val="9"/>
      <color theme="1"/>
      <name val="Arial"/>
      <family val="2"/>
    </font>
    <font>
      <b/>
      <sz val="10"/>
      <color theme="1"/>
      <name val="Arial"/>
      <family val="2"/>
    </font>
    <font>
      <sz val="8"/>
      <color theme="1"/>
      <name val="Arial"/>
      <family val="2"/>
    </font>
    <font>
      <i/>
      <sz val="8"/>
      <color theme="1"/>
      <name val="Arial"/>
      <family val="2"/>
    </font>
    <font>
      <b/>
      <sz val="8"/>
      <color theme="1"/>
      <name val="Arial"/>
      <family val="2"/>
    </font>
    <font>
      <sz val="16"/>
      <color theme="1"/>
      <name val="Arial"/>
      <family val="2"/>
    </font>
    <font>
      <b/>
      <i/>
      <sz val="8"/>
      <color theme="1"/>
      <name val="Arial"/>
      <family val="2"/>
    </font>
    <font>
      <sz val="8.5"/>
      <color theme="1"/>
      <name val="Arial"/>
      <family val="2"/>
    </font>
    <font>
      <b/>
      <sz val="16"/>
      <color theme="1"/>
      <name val="Arial"/>
      <family val="2"/>
    </font>
    <font>
      <sz val="7.5"/>
      <color theme="1"/>
      <name val="Arial"/>
      <family val="2"/>
    </font>
  </fonts>
  <fills count="12">
    <fill>
      <patternFill patternType="none"/>
    </fill>
    <fill>
      <patternFill patternType="gray125"/>
    </fill>
    <fill>
      <patternFill patternType="solid">
        <fgColor indexed="26"/>
        <bgColor indexed="64"/>
      </patternFill>
    </fill>
    <fill>
      <patternFill patternType="solid">
        <fgColor indexed="8"/>
        <bgColor indexed="64"/>
      </patternFill>
    </fill>
    <fill>
      <patternFill patternType="solid">
        <fgColor indexed="22"/>
        <bgColor indexed="64"/>
      </patternFill>
    </fill>
    <fill>
      <patternFill patternType="solid">
        <fgColor indexed="41"/>
        <bgColor indexed="64"/>
      </patternFill>
    </fill>
    <fill>
      <patternFill patternType="solid">
        <fgColor indexed="27"/>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gray125">
        <bgColor rgb="FFD9D9D9"/>
      </patternFill>
    </fill>
    <fill>
      <patternFill patternType="solid">
        <fgColor rgb="FFFFFF00"/>
        <bgColor indexed="64"/>
      </patternFill>
    </fill>
  </fills>
  <borders count="196">
    <border>
      <left/>
      <right/>
      <top/>
      <bottom/>
      <diagonal/>
    </border>
    <border>
      <left style="medium">
        <color indexed="64"/>
      </left>
      <right/>
      <top/>
      <bottom style="thick">
        <color indexed="64"/>
      </bottom>
      <diagonal/>
    </border>
    <border>
      <left style="thin">
        <color indexed="64"/>
      </left>
      <right style="thin">
        <color indexed="64"/>
      </right>
      <top style="thin">
        <color indexed="64"/>
      </top>
      <bottom style="thick">
        <color indexed="64"/>
      </bottom>
      <diagonal/>
    </border>
    <border>
      <left/>
      <right/>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diagonal/>
    </border>
    <border>
      <left style="thick">
        <color indexed="64"/>
      </left>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diagonal/>
    </border>
    <border>
      <left style="thick">
        <color indexed="64"/>
      </left>
      <right/>
      <top/>
      <bottom style="thin">
        <color indexed="64"/>
      </bottom>
      <diagonal/>
    </border>
    <border>
      <left/>
      <right/>
      <top/>
      <bottom style="thin">
        <color indexed="64"/>
      </bottom>
      <diagonal/>
    </border>
    <border>
      <left style="thick">
        <color indexed="64"/>
      </left>
      <right/>
      <top style="thick">
        <color indexed="64"/>
      </top>
      <bottom/>
      <diagonal/>
    </border>
    <border>
      <left style="thick">
        <color indexed="64"/>
      </left>
      <right/>
      <top/>
      <bottom style="double">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style="double">
        <color indexed="64"/>
      </top>
      <bottom style="double">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thick">
        <color indexed="64"/>
      </bottom>
      <diagonal/>
    </border>
    <border>
      <left style="medium">
        <color indexed="64"/>
      </left>
      <right/>
      <top style="thick">
        <color indexed="64"/>
      </top>
      <bottom/>
      <diagonal/>
    </border>
    <border>
      <left style="medium">
        <color indexed="64"/>
      </left>
      <right/>
      <top style="thick">
        <color indexed="64"/>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double">
        <color indexed="64"/>
      </right>
      <top/>
      <bottom/>
      <diagonal/>
    </border>
    <border>
      <left/>
      <right style="thin">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right/>
      <top/>
      <bottom style="medium">
        <color indexed="64"/>
      </bottom>
      <diagonal/>
    </border>
    <border>
      <left/>
      <right/>
      <top style="medium">
        <color indexed="64"/>
      </top>
      <bottom/>
      <diagonal/>
    </border>
    <border>
      <left/>
      <right/>
      <top style="double">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dotted">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top style="thin">
        <color indexed="64"/>
      </top>
      <bottom style="thick">
        <color indexed="64"/>
      </bottom>
      <diagonal/>
    </border>
    <border>
      <left/>
      <right style="medium">
        <color indexed="64"/>
      </right>
      <top style="thin">
        <color indexed="64"/>
      </top>
      <bottom style="thick">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thin">
        <color indexed="64"/>
      </right>
      <top style="thick">
        <color indexed="64"/>
      </top>
      <bottom/>
      <diagonal/>
    </border>
    <border>
      <left/>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right style="medium">
        <color indexed="64"/>
      </right>
      <top style="thick">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style="thin">
        <color indexed="64"/>
      </top>
      <bottom style="thick">
        <color indexed="64"/>
      </bottom>
      <diagonal/>
    </border>
    <border>
      <left/>
      <right style="medium">
        <color indexed="64"/>
      </right>
      <top/>
      <bottom style="thin">
        <color indexed="64"/>
      </bottom>
      <diagonal/>
    </border>
    <border>
      <left/>
      <right style="medium">
        <color indexed="64"/>
      </right>
      <top style="thick">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double">
        <color indexed="64"/>
      </left>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top style="double">
        <color indexed="64"/>
      </top>
      <bottom/>
      <diagonal/>
    </border>
    <border>
      <left/>
      <right style="double">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bottom/>
      <diagonal/>
    </border>
    <border>
      <left style="thin">
        <color indexed="64"/>
      </left>
      <right style="thin">
        <color indexed="64"/>
      </right>
      <top/>
      <bottom/>
      <diagonal/>
    </border>
    <border>
      <left style="double">
        <color indexed="64"/>
      </left>
      <right style="thin">
        <color indexed="64"/>
      </right>
      <top/>
      <bottom style="thin">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thin">
        <color indexed="64"/>
      </top>
      <bottom style="double">
        <color indexed="64"/>
      </bottom>
      <diagonal/>
    </border>
    <border>
      <left/>
      <right style="double">
        <color indexed="64"/>
      </right>
      <top/>
      <bottom style="double">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double">
        <color indexed="64"/>
      </top>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uble">
        <color indexed="64"/>
      </bottom>
      <diagonal/>
    </border>
    <border>
      <left style="dotted">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tted">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dotted">
        <color indexed="64"/>
      </left>
      <right/>
      <top style="dotted">
        <color indexed="64"/>
      </top>
      <bottom style="double">
        <color indexed="64"/>
      </bottom>
      <diagonal/>
    </border>
    <border>
      <left/>
      <right style="thin">
        <color indexed="64"/>
      </right>
      <top style="dotted">
        <color indexed="64"/>
      </top>
      <bottom style="double">
        <color indexed="64"/>
      </bottom>
      <diagonal/>
    </border>
    <border>
      <left/>
      <right style="thin">
        <color indexed="64"/>
      </right>
      <top/>
      <bottom style="double">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style="thin">
        <color indexed="64"/>
      </left>
      <right style="thick">
        <color indexed="64"/>
      </right>
      <top style="medium">
        <color indexed="64"/>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diagonal/>
    </border>
    <border>
      <left/>
      <right style="thick">
        <color indexed="64"/>
      </right>
      <top style="thick">
        <color indexed="64"/>
      </top>
      <bottom/>
      <diagonal/>
    </border>
    <border>
      <left/>
      <right style="medium">
        <color indexed="64"/>
      </right>
      <top/>
      <bottom style="double">
        <color indexed="64"/>
      </bottom>
      <diagonal/>
    </border>
    <border>
      <left style="medium">
        <color indexed="64"/>
      </left>
      <right/>
      <top/>
      <bottom style="double">
        <color indexed="64"/>
      </bottom>
      <diagonal/>
    </border>
    <border>
      <left/>
      <right style="thick">
        <color indexed="64"/>
      </right>
      <top/>
      <bottom style="double">
        <color indexed="64"/>
      </bottom>
      <diagonal/>
    </border>
    <border>
      <left style="double">
        <color indexed="64"/>
      </left>
      <right style="double">
        <color indexed="64"/>
      </right>
      <top style="thin">
        <color indexed="64"/>
      </top>
      <bottom/>
      <diagonal/>
    </border>
    <border>
      <left style="double">
        <color indexed="64"/>
      </left>
      <right/>
      <top style="thick">
        <color indexed="64"/>
      </top>
      <bottom style="double">
        <color indexed="64"/>
      </bottom>
      <diagonal/>
    </border>
    <border>
      <left/>
      <right/>
      <top style="thick">
        <color indexed="64"/>
      </top>
      <bottom style="double">
        <color indexed="64"/>
      </bottom>
      <diagonal/>
    </border>
    <border>
      <left/>
      <right style="double">
        <color indexed="64"/>
      </right>
      <top style="thick">
        <color indexed="64"/>
      </top>
      <bottom style="double">
        <color indexed="64"/>
      </bottom>
      <diagonal/>
    </border>
    <border>
      <left/>
      <right style="thick">
        <color indexed="64"/>
      </right>
      <top/>
      <bottom/>
      <diagonal/>
    </border>
    <border>
      <left style="thick">
        <color indexed="64"/>
      </left>
      <right/>
      <top style="thin">
        <color indexed="64"/>
      </top>
      <bottom style="thick">
        <color indexed="64"/>
      </bottom>
      <diagonal/>
    </border>
    <border>
      <left/>
      <right style="thin">
        <color indexed="64"/>
      </right>
      <top style="double">
        <color indexed="64"/>
      </top>
      <bottom/>
      <diagonal/>
    </border>
    <border>
      <left style="double">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4">
    <xf numFmtId="0" fontId="0" fillId="0" borderId="0"/>
    <xf numFmtId="0" fontId="57" fillId="0" borderId="0">
      <alignment horizontal="left" vertical="center" wrapText="1" indent="1"/>
    </xf>
    <xf numFmtId="0" fontId="2" fillId="0" borderId="0"/>
    <xf numFmtId="0" fontId="1" fillId="0" borderId="0"/>
  </cellStyleXfs>
  <cellXfs count="1422">
    <xf numFmtId="0" fontId="0" fillId="0" borderId="0" xfId="0"/>
    <xf numFmtId="0" fontId="5" fillId="0" borderId="0" xfId="0" applyFont="1"/>
    <xf numFmtId="0" fontId="5" fillId="0" borderId="0" xfId="0" applyFont="1" applyAlignment="1">
      <alignment horizontal="center"/>
    </xf>
    <xf numFmtId="0" fontId="0" fillId="0" borderId="0" xfId="0" applyAlignment="1">
      <alignment horizontal="center"/>
    </xf>
    <xf numFmtId="1" fontId="9" fillId="2" borderId="0" xfId="0" applyNumberFormat="1" applyFont="1" applyFill="1" applyAlignment="1" applyProtection="1">
      <alignment horizontal="center" vertical="center"/>
      <protection locked="0"/>
    </xf>
    <xf numFmtId="1" fontId="13" fillId="2" borderId="0" xfId="0" applyNumberFormat="1" applyFont="1" applyFill="1" applyAlignment="1" applyProtection="1">
      <alignment horizontal="center" vertical="center"/>
      <protection locked="0"/>
    </xf>
    <xf numFmtId="0" fontId="5" fillId="0" borderId="1" xfId="0" applyFont="1" applyFill="1" applyBorder="1" applyAlignment="1" applyProtection="1">
      <alignment horizontal="center" vertical="center"/>
    </xf>
    <xf numFmtId="0" fontId="6" fillId="2" borderId="2"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protection locked="0"/>
    </xf>
    <xf numFmtId="0" fontId="7" fillId="0" borderId="0" xfId="0" applyFont="1" applyProtection="1"/>
    <xf numFmtId="0" fontId="12" fillId="0" borderId="5" xfId="0" applyFont="1" applyBorder="1" applyAlignment="1" applyProtection="1">
      <alignment horizontal="center" vertical="center"/>
    </xf>
    <xf numFmtId="0" fontId="12" fillId="0" borderId="6" xfId="0" applyFont="1" applyBorder="1" applyAlignment="1" applyProtection="1">
      <alignment horizontal="center" vertical="center"/>
    </xf>
    <xf numFmtId="0" fontId="6" fillId="0" borderId="0" xfId="0" applyFont="1" applyAlignment="1" applyProtection="1">
      <alignment vertical="center"/>
    </xf>
    <xf numFmtId="0" fontId="12" fillId="0" borderId="7" xfId="0" applyFont="1" applyBorder="1" applyAlignment="1" applyProtection="1">
      <alignment horizontal="center" vertical="center"/>
    </xf>
    <xf numFmtId="0" fontId="0" fillId="0" borderId="8" xfId="0" applyBorder="1" applyProtection="1"/>
    <xf numFmtId="0" fontId="14" fillId="0" borderId="0" xfId="0" applyFont="1" applyBorder="1" applyAlignment="1" applyProtection="1">
      <alignment horizontal="left"/>
    </xf>
    <xf numFmtId="0" fontId="0" fillId="0" borderId="9" xfId="0" applyBorder="1" applyProtection="1"/>
    <xf numFmtId="0" fontId="14" fillId="0" borderId="10" xfId="0" applyFont="1" applyBorder="1" applyAlignment="1" applyProtection="1">
      <alignment horizontal="left"/>
    </xf>
    <xf numFmtId="0" fontId="12" fillId="0" borderId="6" xfId="0" applyFont="1" applyBorder="1" applyAlignment="1" applyProtection="1">
      <alignment horizontal="center" vertical="top"/>
    </xf>
    <xf numFmtId="0" fontId="12" fillId="0" borderId="9" xfId="0" applyFont="1" applyBorder="1" applyAlignment="1" applyProtection="1">
      <alignment horizontal="center" vertical="top"/>
    </xf>
    <xf numFmtId="0" fontId="12" fillId="0" borderId="5" xfId="0" applyFont="1" applyBorder="1" applyAlignment="1" applyProtection="1">
      <alignment horizontal="center" vertical="top"/>
    </xf>
    <xf numFmtId="0" fontId="12" fillId="0" borderId="11" xfId="0" applyFont="1" applyBorder="1" applyAlignment="1" applyProtection="1">
      <alignment horizontal="center" vertical="top"/>
    </xf>
    <xf numFmtId="0" fontId="12" fillId="0" borderId="12" xfId="0" applyFont="1" applyBorder="1" applyAlignment="1" applyProtection="1">
      <alignment horizontal="center" vertical="top"/>
    </xf>
    <xf numFmtId="0" fontId="12" fillId="0" borderId="13" xfId="0" applyFont="1" applyBorder="1" applyAlignment="1" applyProtection="1">
      <alignment horizontal="center" vertical="top"/>
    </xf>
    <xf numFmtId="0" fontId="12" fillId="0" borderId="14" xfId="0" applyFont="1" applyBorder="1" applyAlignment="1" applyProtection="1">
      <alignment horizontal="center" vertical="center"/>
    </xf>
    <xf numFmtId="0" fontId="12" fillId="0" borderId="15" xfId="0" applyFont="1" applyBorder="1" applyAlignment="1" applyProtection="1">
      <alignment horizontal="center" vertical="center"/>
    </xf>
    <xf numFmtId="0" fontId="12" fillId="0" borderId="16" xfId="0" applyFont="1" applyBorder="1" applyAlignment="1" applyProtection="1">
      <alignment horizontal="center" vertical="top"/>
    </xf>
    <xf numFmtId="0" fontId="7" fillId="0" borderId="0" xfId="0" applyFont="1" applyAlignment="1" applyProtection="1">
      <alignment vertical="center"/>
    </xf>
    <xf numFmtId="0" fontId="12" fillId="0" borderId="0" xfId="0" applyFont="1" applyProtection="1"/>
    <xf numFmtId="0" fontId="5" fillId="0" borderId="0" xfId="0" applyFont="1" applyProtection="1"/>
    <xf numFmtId="0" fontId="0" fillId="0" borderId="0" xfId="0" applyAlignment="1"/>
    <xf numFmtId="0" fontId="0" fillId="0" borderId="0" xfId="0" applyAlignment="1">
      <alignment horizontal="left"/>
    </xf>
    <xf numFmtId="0" fontId="5" fillId="0" borderId="17" xfId="0" applyFont="1" applyBorder="1" applyAlignment="1">
      <alignment horizontal="left" vertical="center"/>
    </xf>
    <xf numFmtId="0" fontId="0" fillId="0" borderId="17" xfId="0" applyBorder="1" applyAlignment="1">
      <alignment horizontal="left" vertical="center"/>
    </xf>
    <xf numFmtId="0" fontId="0" fillId="0" borderId="0" xfId="0" applyAlignment="1">
      <alignment horizontal="left" vertical="center"/>
    </xf>
    <xf numFmtId="49" fontId="5" fillId="0" borderId="18" xfId="0" applyNumberFormat="1" applyFont="1" applyBorder="1" applyAlignment="1">
      <alignment horizontal="left" vertical="center"/>
    </xf>
    <xf numFmtId="49" fontId="5" fillId="0" borderId="19" xfId="0" applyNumberFormat="1" applyFont="1" applyBorder="1" applyAlignment="1">
      <alignment horizontal="left" vertical="center"/>
    </xf>
    <xf numFmtId="49" fontId="5" fillId="0" borderId="20"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22" xfId="0" applyNumberFormat="1" applyFont="1" applyBorder="1" applyAlignment="1">
      <alignment horizontal="center" vertical="center"/>
    </xf>
    <xf numFmtId="49" fontId="5" fillId="0" borderId="23"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24" xfId="0" applyNumberFormat="1" applyFont="1" applyBorder="1" applyAlignment="1">
      <alignment horizontal="center" vertical="center"/>
    </xf>
    <xf numFmtId="49" fontId="5" fillId="0" borderId="25" xfId="0" applyNumberFormat="1" applyFont="1" applyBorder="1" applyAlignment="1">
      <alignment horizontal="center"/>
    </xf>
    <xf numFmtId="0" fontId="0" fillId="0" borderId="0" xfId="0" applyAlignment="1" applyProtection="1">
      <alignment horizontal="left" vertical="center"/>
      <protection locked="0"/>
    </xf>
    <xf numFmtId="0" fontId="15" fillId="0" borderId="0" xfId="0" applyFont="1"/>
    <xf numFmtId="0" fontId="6" fillId="0" borderId="0" xfId="0" applyFont="1"/>
    <xf numFmtId="0" fontId="15" fillId="0" borderId="0" xfId="0" applyFont="1" applyAlignment="1">
      <alignment horizontal="center"/>
    </xf>
    <xf numFmtId="0" fontId="6" fillId="0" borderId="0" xfId="0" applyFont="1" applyAlignment="1">
      <alignment horizontal="left"/>
    </xf>
    <xf numFmtId="0" fontId="12" fillId="0" borderId="10" xfId="0" applyFont="1" applyBorder="1" applyAlignment="1" applyProtection="1">
      <alignment horizontal="center"/>
      <protection locked="0"/>
    </xf>
    <xf numFmtId="0" fontId="6" fillId="0" borderId="0" xfId="0" applyFont="1" applyAlignment="1" applyProtection="1"/>
    <xf numFmtId="0" fontId="6" fillId="0" borderId="0" xfId="0" applyFont="1" applyBorder="1" applyAlignment="1" applyProtection="1"/>
    <xf numFmtId="0" fontId="6" fillId="0" borderId="0" xfId="0" applyFont="1" applyBorder="1" applyProtection="1"/>
    <xf numFmtId="0" fontId="7" fillId="0" borderId="26" xfId="0" applyFont="1" applyBorder="1" applyAlignment="1" applyProtection="1"/>
    <xf numFmtId="0" fontId="0" fillId="0" borderId="26" xfId="0" applyBorder="1" applyAlignment="1"/>
    <xf numFmtId="0" fontId="12" fillId="0" borderId="10" xfId="0" applyFont="1" applyBorder="1" applyAlignment="1">
      <alignment horizontal="right"/>
    </xf>
    <xf numFmtId="0" fontId="0" fillId="0" borderId="26" xfId="0" applyBorder="1"/>
    <xf numFmtId="0" fontId="0" fillId="0" borderId="0" xfId="0" applyBorder="1"/>
    <xf numFmtId="0" fontId="0" fillId="0" borderId="0" xfId="0" applyBorder="1" applyAlignment="1"/>
    <xf numFmtId="0" fontId="5" fillId="0" borderId="0" xfId="0" applyFont="1" applyBorder="1" applyAlignment="1">
      <alignment horizontal="right"/>
    </xf>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0" fillId="0" borderId="33" xfId="0" applyBorder="1"/>
    <xf numFmtId="0" fontId="0" fillId="0" borderId="34" xfId="0" applyBorder="1"/>
    <xf numFmtId="0" fontId="0" fillId="0" borderId="35" xfId="0" applyBorder="1"/>
    <xf numFmtId="0" fontId="0" fillId="3" borderId="36" xfId="0" applyFill="1" applyBorder="1"/>
    <xf numFmtId="0" fontId="0" fillId="3" borderId="37" xfId="0" applyFill="1" applyBorder="1"/>
    <xf numFmtId="0" fontId="0" fillId="3" borderId="38" xfId="0" applyFill="1" applyBorder="1"/>
    <xf numFmtId="0" fontId="6" fillId="0" borderId="0" xfId="0" applyFont="1" applyAlignment="1">
      <alignment horizontal="center"/>
    </xf>
    <xf numFmtId="0" fontId="0" fillId="0" borderId="39" xfId="0" applyBorder="1"/>
    <xf numFmtId="0" fontId="6" fillId="0" borderId="0" xfId="0" applyFont="1" applyAlignment="1"/>
    <xf numFmtId="0" fontId="6" fillId="0" borderId="0" xfId="0" applyFont="1" applyBorder="1" applyAlignment="1"/>
    <xf numFmtId="0" fontId="0" fillId="0" borderId="40" xfId="0" applyBorder="1"/>
    <xf numFmtId="0" fontId="0" fillId="0" borderId="10" xfId="0" applyBorder="1"/>
    <xf numFmtId="0" fontId="0" fillId="0" borderId="41" xfId="0" applyBorder="1"/>
    <xf numFmtId="0" fontId="0" fillId="0" borderId="42" xfId="0" applyBorder="1"/>
    <xf numFmtId="0" fontId="12" fillId="0" borderId="0" xfId="0" applyFont="1"/>
    <xf numFmtId="0" fontId="6" fillId="0" borderId="0" xfId="0" applyFont="1" applyBorder="1" applyAlignment="1">
      <alignment shrinkToFit="1"/>
    </xf>
    <xf numFmtId="0" fontId="0" fillId="0" borderId="0" xfId="0" applyBorder="1" applyAlignment="1">
      <alignment shrinkToFit="1"/>
    </xf>
    <xf numFmtId="0" fontId="5" fillId="0" borderId="0" xfId="0" applyFont="1" applyAlignment="1">
      <alignment horizontal="right"/>
    </xf>
    <xf numFmtId="14" fontId="5" fillId="0" borderId="0" xfId="0" applyNumberFormat="1" applyFont="1" applyAlignment="1"/>
    <xf numFmtId="0" fontId="5" fillId="0" borderId="0" xfId="0" applyFont="1" applyBorder="1"/>
    <xf numFmtId="0" fontId="9" fillId="0" borderId="0" xfId="0" applyFont="1" applyBorder="1" applyAlignment="1"/>
    <xf numFmtId="0" fontId="6" fillId="0" borderId="43" xfId="0" applyFont="1" applyBorder="1" applyAlignment="1">
      <alignment shrinkToFit="1"/>
    </xf>
    <xf numFmtId="0" fontId="6" fillId="0" borderId="44" xfId="0" applyFont="1" applyBorder="1" applyAlignment="1">
      <alignment shrinkToFit="1"/>
    </xf>
    <xf numFmtId="0" fontId="31" fillId="0" borderId="0" xfId="0" applyFont="1" applyBorder="1" applyAlignment="1"/>
    <xf numFmtId="0" fontId="6" fillId="0" borderId="45" xfId="0" applyFont="1" applyBorder="1" applyAlignment="1">
      <alignment horizontal="center"/>
    </xf>
    <xf numFmtId="0" fontId="6" fillId="0" borderId="10" xfId="0" applyFont="1" applyBorder="1" applyAlignment="1">
      <alignment horizontal="center" vertical="center"/>
    </xf>
    <xf numFmtId="0" fontId="6" fillId="0" borderId="17" xfId="0" applyFont="1" applyBorder="1" applyAlignment="1">
      <alignment horizontal="center" vertical="center"/>
    </xf>
    <xf numFmtId="0" fontId="6" fillId="0" borderId="46" xfId="0" applyFont="1" applyBorder="1" applyAlignment="1">
      <alignment horizontal="center" vertical="center"/>
    </xf>
    <xf numFmtId="0" fontId="11" fillId="0" borderId="0" xfId="0" applyFont="1" applyProtection="1"/>
    <xf numFmtId="0" fontId="11" fillId="0" borderId="0" xfId="0" applyFont="1" applyBorder="1" applyProtection="1"/>
    <xf numFmtId="0" fontId="38" fillId="0" borderId="47" xfId="0" applyFont="1" applyBorder="1" applyAlignment="1" applyProtection="1">
      <alignment horizontal="center" vertical="center" shrinkToFit="1"/>
      <protection locked="0"/>
    </xf>
    <xf numFmtId="0" fontId="6" fillId="0" borderId="0" xfId="0" applyFont="1" applyAlignment="1">
      <alignment vertical="center"/>
    </xf>
    <xf numFmtId="0" fontId="6" fillId="0" borderId="28" xfId="0" applyFont="1" applyBorder="1" applyAlignment="1">
      <alignment horizontal="right" vertical="center"/>
    </xf>
    <xf numFmtId="0" fontId="5" fillId="0" borderId="0" xfId="0" applyFont="1" applyAlignment="1">
      <alignment horizontal="left" vertical="center"/>
    </xf>
    <xf numFmtId="0" fontId="31" fillId="0" borderId="0" xfId="0" applyFont="1"/>
    <xf numFmtId="0" fontId="6" fillId="0" borderId="0" xfId="0" applyFont="1" applyAlignment="1">
      <alignment wrapText="1"/>
    </xf>
    <xf numFmtId="0" fontId="40" fillId="0" borderId="0" xfId="0" applyFont="1"/>
    <xf numFmtId="0" fontId="3" fillId="0" borderId="0" xfId="0" applyFont="1"/>
    <xf numFmtId="0" fontId="6" fillId="0" borderId="0" xfId="0" applyFont="1" applyAlignment="1">
      <alignment horizontal="center" vertical="center"/>
    </xf>
    <xf numFmtId="0" fontId="5" fillId="0" borderId="0" xfId="0" applyFont="1" applyAlignment="1">
      <alignment horizontal="left" vertical="center" shrinkToFit="1"/>
    </xf>
    <xf numFmtId="0" fontId="0" fillId="0" borderId="0" xfId="0" applyProtection="1"/>
    <xf numFmtId="0" fontId="0" fillId="0" borderId="0" xfId="0" applyBorder="1" applyAlignment="1" applyProtection="1">
      <alignment horizontal="left" indent="1"/>
    </xf>
    <xf numFmtId="0" fontId="0" fillId="0" borderId="0" xfId="0" applyAlignment="1" applyProtection="1">
      <alignment horizontal="left" indent="1"/>
    </xf>
    <xf numFmtId="0" fontId="0" fillId="0" borderId="0" xfId="0" applyAlignment="1" applyProtection="1">
      <alignment horizontal="left" indent="1" shrinkToFit="1"/>
    </xf>
    <xf numFmtId="0" fontId="5" fillId="0" borderId="0" xfId="0" applyFont="1" applyAlignment="1" applyProtection="1">
      <alignment horizontal="center"/>
    </xf>
    <xf numFmtId="0" fontId="5" fillId="0" borderId="0" xfId="0" applyFont="1" applyAlignment="1"/>
    <xf numFmtId="0" fontId="5" fillId="0" borderId="28" xfId="0" applyFont="1" applyBorder="1" applyAlignment="1">
      <alignment horizontal="center"/>
    </xf>
    <xf numFmtId="0" fontId="15" fillId="0" borderId="47" xfId="0" applyFont="1" applyBorder="1" applyAlignment="1" applyProtection="1">
      <alignment horizontal="center" vertical="center" shrinkToFit="1"/>
      <protection locked="0"/>
    </xf>
    <xf numFmtId="0" fontId="15" fillId="0" borderId="48" xfId="0" applyFont="1" applyBorder="1" applyAlignment="1" applyProtection="1">
      <alignment horizontal="center" vertical="center" shrinkToFit="1"/>
      <protection locked="0"/>
    </xf>
    <xf numFmtId="0" fontId="15" fillId="0" borderId="49" xfId="0" applyFont="1" applyBorder="1" applyAlignment="1" applyProtection="1">
      <alignment horizontal="center" vertical="center" shrinkToFit="1"/>
      <protection locked="0"/>
    </xf>
    <xf numFmtId="0" fontId="12" fillId="0" borderId="10" xfId="0" applyFont="1" applyBorder="1" applyAlignment="1" applyProtection="1">
      <alignment horizontal="center" shrinkToFit="1"/>
      <protection locked="0"/>
    </xf>
    <xf numFmtId="0" fontId="12" fillId="0" borderId="50" xfId="0" applyFont="1" applyBorder="1" applyAlignment="1" applyProtection="1">
      <alignment horizontal="center" vertical="center" shrinkToFit="1"/>
      <protection locked="0"/>
    </xf>
    <xf numFmtId="0" fontId="12" fillId="0" borderId="26" xfId="0" applyFont="1" applyBorder="1" applyAlignment="1">
      <alignment horizontal="right" vertical="center"/>
    </xf>
    <xf numFmtId="0" fontId="12" fillId="0" borderId="0" xfId="0" applyFont="1" applyBorder="1" applyAlignment="1">
      <alignment horizontal="right" vertical="center"/>
    </xf>
    <xf numFmtId="0" fontId="12" fillId="0" borderId="51" xfId="0" applyFont="1" applyBorder="1" applyAlignment="1">
      <alignment horizontal="right" vertical="center"/>
    </xf>
    <xf numFmtId="0" fontId="5" fillId="3" borderId="52" xfId="0" applyFont="1" applyFill="1" applyBorder="1" applyAlignment="1">
      <alignment horizontal="right" vertical="center"/>
    </xf>
    <xf numFmtId="0" fontId="12" fillId="0" borderId="53" xfId="0" applyFont="1" applyBorder="1" applyAlignment="1">
      <alignment horizontal="right" vertical="center"/>
    </xf>
    <xf numFmtId="0" fontId="12" fillId="0" borderId="54" xfId="0" applyFont="1" applyBorder="1" applyAlignment="1">
      <alignment horizontal="right" vertical="center"/>
    </xf>
    <xf numFmtId="0" fontId="6" fillId="0" borderId="53" xfId="0" applyFont="1" applyBorder="1" applyAlignment="1" applyProtection="1">
      <alignment horizontal="left" vertical="center" shrinkToFit="1"/>
    </xf>
    <xf numFmtId="0" fontId="0" fillId="0" borderId="0" xfId="0" applyBorder="1" applyAlignment="1" applyProtection="1">
      <alignment shrinkToFit="1"/>
    </xf>
    <xf numFmtId="0" fontId="0" fillId="0" borderId="53" xfId="0" applyBorder="1" applyProtection="1"/>
    <xf numFmtId="0" fontId="0" fillId="0" borderId="0" xfId="0" applyBorder="1" applyProtection="1"/>
    <xf numFmtId="0" fontId="0" fillId="0" borderId="53" xfId="0" applyFill="1" applyBorder="1" applyProtection="1"/>
    <xf numFmtId="0" fontId="0" fillId="0" borderId="0" xfId="0" applyFill="1" applyBorder="1" applyProtection="1"/>
    <xf numFmtId="0" fontId="0" fillId="0" borderId="0" xfId="0" applyAlignment="1">
      <alignment horizontal="left" shrinkToFit="1"/>
    </xf>
    <xf numFmtId="0" fontId="6" fillId="0" borderId="28" xfId="0" applyFont="1" applyBorder="1" applyAlignment="1">
      <alignment horizontal="right" vertical="center" shrinkToFit="1"/>
    </xf>
    <xf numFmtId="164" fontId="6" fillId="0" borderId="28" xfId="0" applyNumberFormat="1" applyFont="1" applyBorder="1" applyAlignment="1" applyProtection="1">
      <alignment horizontal="center" vertical="center" shrinkToFit="1"/>
    </xf>
    <xf numFmtId="0" fontId="0" fillId="0" borderId="67" xfId="0" applyBorder="1"/>
    <xf numFmtId="0" fontId="0" fillId="0" borderId="79" xfId="0" applyBorder="1"/>
    <xf numFmtId="0" fontId="48" fillId="0" borderId="0" xfId="0" applyFont="1"/>
    <xf numFmtId="0" fontId="0" fillId="7" borderId="29" xfId="0" applyFill="1" applyBorder="1"/>
    <xf numFmtId="0" fontId="0" fillId="7" borderId="26" xfId="0" applyFill="1" applyBorder="1"/>
    <xf numFmtId="0" fontId="0" fillId="7" borderId="30" xfId="0" applyFill="1" applyBorder="1"/>
    <xf numFmtId="0" fontId="51" fillId="0" borderId="77" xfId="0" applyFont="1" applyBorder="1" applyAlignment="1">
      <alignment horizontal="center"/>
    </xf>
    <xf numFmtId="0" fontId="51" fillId="0" borderId="155" xfId="0" applyFont="1" applyBorder="1"/>
    <xf numFmtId="0" fontId="0" fillId="7" borderId="0" xfId="0" applyFill="1" applyBorder="1"/>
    <xf numFmtId="0" fontId="51" fillId="0" borderId="28" xfId="0" applyFont="1" applyBorder="1" applyAlignment="1">
      <alignment horizontal="center"/>
    </xf>
    <xf numFmtId="0" fontId="51" fillId="0" borderId="50" xfId="0" applyFont="1" applyBorder="1"/>
    <xf numFmtId="0" fontId="51" fillId="7" borderId="25" xfId="0" applyFont="1" applyFill="1" applyBorder="1" applyAlignment="1"/>
    <xf numFmtId="0" fontId="51" fillId="7" borderId="30" xfId="0" applyFont="1" applyFill="1" applyBorder="1" applyAlignment="1">
      <alignment horizontal="center"/>
    </xf>
    <xf numFmtId="0" fontId="0" fillId="7" borderId="31" xfId="0" applyFill="1" applyBorder="1"/>
    <xf numFmtId="0" fontId="0" fillId="7" borderId="10" xfId="0" applyFill="1" applyBorder="1"/>
    <xf numFmtId="0" fontId="51" fillId="7" borderId="0" xfId="0" applyFont="1" applyFill="1" applyBorder="1" applyAlignment="1">
      <alignment horizontal="center"/>
    </xf>
    <xf numFmtId="0" fontId="51" fillId="7" borderId="0" xfId="0" applyFont="1" applyFill="1" applyBorder="1"/>
    <xf numFmtId="0" fontId="51" fillId="7" borderId="17" xfId="0" applyFont="1" applyFill="1" applyBorder="1" applyAlignment="1">
      <alignment horizontal="center"/>
    </xf>
    <xf numFmtId="0" fontId="51" fillId="7" borderId="32" xfId="0" applyFont="1" applyFill="1" applyBorder="1" applyAlignment="1"/>
    <xf numFmtId="0" fontId="51" fillId="8" borderId="30" xfId="0" applyFont="1" applyFill="1" applyBorder="1" applyAlignment="1">
      <alignment horizontal="center"/>
    </xf>
    <xf numFmtId="0" fontId="51" fillId="8" borderId="48" xfId="0" applyFont="1" applyFill="1" applyBorder="1" applyAlignment="1">
      <alignment horizontal="center"/>
    </xf>
    <xf numFmtId="0" fontId="51" fillId="7" borderId="40" xfId="0" applyFont="1" applyFill="1" applyBorder="1" applyAlignment="1"/>
    <xf numFmtId="0" fontId="0" fillId="8" borderId="28" xfId="0" applyFill="1" applyBorder="1"/>
    <xf numFmtId="0" fontId="51" fillId="0" borderId="50" xfId="0" applyFont="1" applyBorder="1" applyAlignment="1">
      <alignment horizontal="center"/>
    </xf>
    <xf numFmtId="0" fontId="51" fillId="0" borderId="180" xfId="0" applyFont="1" applyBorder="1" applyAlignment="1">
      <alignment horizontal="center"/>
    </xf>
    <xf numFmtId="0" fontId="0" fillId="8" borderId="50" xfId="0" applyFill="1" applyBorder="1"/>
    <xf numFmtId="0" fontId="51" fillId="8" borderId="0" xfId="0" applyFont="1" applyFill="1" applyBorder="1"/>
    <xf numFmtId="0" fontId="51" fillId="8" borderId="151" xfId="0" applyFont="1" applyFill="1" applyBorder="1"/>
    <xf numFmtId="0" fontId="0" fillId="8" borderId="151" xfId="0" applyFill="1" applyBorder="1"/>
    <xf numFmtId="0" fontId="51" fillId="7" borderId="100" xfId="0" applyFont="1" applyFill="1" applyBorder="1" applyAlignment="1"/>
    <xf numFmtId="0" fontId="51" fillId="0" borderId="31" xfId="0" applyFont="1" applyBorder="1"/>
    <xf numFmtId="0" fontId="51" fillId="0" borderId="0" xfId="0" applyFont="1" applyBorder="1"/>
    <xf numFmtId="0" fontId="0" fillId="7" borderId="40" xfId="0" applyFill="1" applyBorder="1"/>
    <xf numFmtId="0" fontId="51" fillId="0" borderId="181" xfId="0" applyFont="1" applyBorder="1" applyAlignment="1"/>
    <xf numFmtId="0" fontId="0" fillId="7" borderId="28" xfId="0" applyFill="1" applyBorder="1"/>
    <xf numFmtId="0" fontId="48" fillId="7" borderId="0" xfId="0" applyFont="1" applyFill="1" applyBorder="1" applyAlignment="1"/>
    <xf numFmtId="0" fontId="51" fillId="9" borderId="28" xfId="0" applyFont="1" applyFill="1" applyBorder="1" applyAlignment="1">
      <alignment horizontal="left"/>
    </xf>
    <xf numFmtId="0" fontId="51" fillId="9" borderId="27" xfId="0" applyFont="1" applyFill="1" applyBorder="1" applyAlignment="1">
      <alignment horizontal="left"/>
    </xf>
    <xf numFmtId="0" fontId="51" fillId="9" borderId="31" xfId="0" applyFont="1" applyFill="1" applyBorder="1" applyAlignment="1">
      <alignment horizontal="left"/>
    </xf>
    <xf numFmtId="0" fontId="51" fillId="9" borderId="32" xfId="0" applyFont="1" applyFill="1" applyBorder="1" applyAlignment="1">
      <alignment horizontal="left"/>
    </xf>
    <xf numFmtId="0" fontId="51" fillId="9" borderId="0" xfId="0" applyFont="1" applyFill="1" applyBorder="1"/>
    <xf numFmtId="0" fontId="51" fillId="9" borderId="10" xfId="0" applyFont="1" applyFill="1" applyBorder="1" applyAlignment="1">
      <alignment horizontal="left"/>
    </xf>
    <xf numFmtId="0" fontId="0" fillId="9" borderId="0" xfId="0" applyFill="1" applyBorder="1"/>
    <xf numFmtId="0" fontId="0" fillId="9" borderId="40" xfId="0" applyFill="1" applyBorder="1"/>
    <xf numFmtId="0" fontId="52" fillId="0" borderId="48" xfId="0" applyFont="1" applyBorder="1" applyAlignment="1">
      <alignment horizontal="center"/>
    </xf>
    <xf numFmtId="0" fontId="0" fillId="7" borderId="17" xfId="0" applyFill="1" applyBorder="1"/>
    <xf numFmtId="0" fontId="53" fillId="0" borderId="50" xfId="0" applyFont="1" applyBorder="1" applyAlignment="1"/>
    <xf numFmtId="0" fontId="0" fillId="0" borderId="155" xfId="0" applyBorder="1"/>
    <xf numFmtId="0" fontId="53" fillId="8" borderId="50" xfId="0" applyFont="1" applyFill="1" applyBorder="1" applyAlignment="1"/>
    <xf numFmtId="0" fontId="0" fillId="0" borderId="50" xfId="0" applyBorder="1"/>
    <xf numFmtId="0" fontId="0" fillId="0" borderId="38" xfId="0" applyBorder="1"/>
    <xf numFmtId="0" fontId="53" fillId="0" borderId="182" xfId="0" applyFont="1" applyBorder="1" applyAlignment="1"/>
    <xf numFmtId="0" fontId="0" fillId="8" borderId="36" xfId="0" applyFill="1" applyBorder="1"/>
    <xf numFmtId="0" fontId="53" fillId="0" borderId="183" xfId="0" applyFont="1" applyBorder="1" applyAlignment="1"/>
    <xf numFmtId="0" fontId="53" fillId="9" borderId="29" xfId="0" applyFont="1" applyFill="1" applyBorder="1" applyAlignment="1">
      <alignment horizontal="left"/>
    </xf>
    <xf numFmtId="0" fontId="53" fillId="9" borderId="26" xfId="0" applyFont="1" applyFill="1" applyBorder="1" applyAlignment="1">
      <alignment horizontal="left"/>
    </xf>
    <xf numFmtId="0" fontId="53" fillId="9" borderId="0" xfId="0" applyFont="1" applyFill="1" applyBorder="1" applyAlignment="1"/>
    <xf numFmtId="0" fontId="53" fillId="9" borderId="17" xfId="0" applyFont="1" applyFill="1" applyBorder="1" applyAlignment="1">
      <alignment horizontal="left"/>
    </xf>
    <xf numFmtId="0" fontId="0" fillId="9" borderId="26" xfId="0" applyFill="1" applyBorder="1" applyAlignment="1">
      <alignment horizontal="center"/>
    </xf>
    <xf numFmtId="0" fontId="52" fillId="8" borderId="28" xfId="0" applyFont="1" applyFill="1" applyBorder="1" applyAlignment="1">
      <alignment horizontal="center"/>
    </xf>
    <xf numFmtId="0" fontId="52" fillId="7" borderId="184" xfId="0" applyFont="1" applyFill="1" applyBorder="1" applyAlignment="1">
      <alignment horizontal="center"/>
    </xf>
    <xf numFmtId="0" fontId="48" fillId="7" borderId="53" xfId="0" applyFont="1" applyFill="1" applyBorder="1" applyAlignment="1">
      <alignment horizontal="center"/>
    </xf>
    <xf numFmtId="0" fontId="48" fillId="7" borderId="0" xfId="0" applyFont="1" applyFill="1" applyBorder="1" applyAlignment="1">
      <alignment horizontal="center"/>
    </xf>
    <xf numFmtId="0" fontId="48" fillId="7" borderId="26" xfId="0" applyFont="1" applyFill="1" applyBorder="1" applyAlignment="1">
      <alignment horizontal="center"/>
    </xf>
    <xf numFmtId="0" fontId="48" fillId="7" borderId="17" xfId="0" applyFont="1" applyFill="1" applyBorder="1" applyAlignment="1">
      <alignment horizontal="center"/>
    </xf>
    <xf numFmtId="0" fontId="48" fillId="7" borderId="10" xfId="0" applyFont="1" applyFill="1" applyBorder="1" applyAlignment="1">
      <alignment horizontal="center"/>
    </xf>
    <xf numFmtId="0" fontId="48" fillId="7" borderId="40" xfId="0" applyFont="1" applyFill="1" applyBorder="1" applyAlignment="1">
      <alignment horizontal="center"/>
    </xf>
    <xf numFmtId="0" fontId="48" fillId="8" borderId="50" xfId="0" applyFont="1" applyFill="1" applyBorder="1" applyAlignment="1">
      <alignment horizontal="center"/>
    </xf>
    <xf numFmtId="0" fontId="48" fillId="8" borderId="36" xfId="0" applyFont="1" applyFill="1" applyBorder="1" applyAlignment="1">
      <alignment horizontal="center"/>
    </xf>
    <xf numFmtId="0" fontId="51" fillId="7" borderId="28" xfId="0" applyFont="1" applyFill="1" applyBorder="1"/>
    <xf numFmtId="0" fontId="51" fillId="7" borderId="17" xfId="0" applyFont="1" applyFill="1" applyBorder="1"/>
    <xf numFmtId="0" fontId="51" fillId="7" borderId="10" xfId="0" applyFont="1" applyFill="1" applyBorder="1" applyAlignment="1"/>
    <xf numFmtId="0" fontId="51" fillId="7" borderId="17" xfId="0" applyFont="1" applyFill="1" applyBorder="1" applyAlignment="1"/>
    <xf numFmtId="0" fontId="51" fillId="7" borderId="26" xfId="0" applyFont="1" applyFill="1" applyBorder="1" applyAlignment="1"/>
    <xf numFmtId="0" fontId="51" fillId="7" borderId="53" xfId="0" applyFont="1" applyFill="1" applyBorder="1"/>
    <xf numFmtId="0" fontId="51" fillId="7" borderId="0" xfId="0" applyFont="1" applyFill="1" applyBorder="1" applyAlignment="1"/>
    <xf numFmtId="0" fontId="51" fillId="7" borderId="29" xfId="0" applyFont="1" applyFill="1" applyBorder="1" applyAlignment="1">
      <alignment horizontal="center"/>
    </xf>
    <xf numFmtId="0" fontId="51" fillId="7" borderId="32" xfId="0" applyFont="1" applyFill="1" applyBorder="1" applyAlignment="1">
      <alignment horizontal="center"/>
    </xf>
    <xf numFmtId="0" fontId="51" fillId="0" borderId="26" xfId="0" applyFont="1" applyBorder="1" applyAlignment="1">
      <alignment horizontal="center"/>
    </xf>
    <xf numFmtId="0" fontId="51" fillId="0" borderId="0" xfId="0" applyFont="1" applyBorder="1" applyAlignment="1">
      <alignment horizontal="center"/>
    </xf>
    <xf numFmtId="0" fontId="51" fillId="0" borderId="185" xfId="0" applyFont="1" applyBorder="1"/>
    <xf numFmtId="0" fontId="51" fillId="0" borderId="186" xfId="0" applyFont="1" applyBorder="1" applyAlignment="1">
      <alignment horizontal="center"/>
    </xf>
    <xf numFmtId="0" fontId="0" fillId="7" borderId="20" xfId="0" applyFill="1" applyBorder="1"/>
    <xf numFmtId="0" fontId="0" fillId="7" borderId="27" xfId="0" applyFill="1" applyBorder="1"/>
    <xf numFmtId="0" fontId="51" fillId="0" borderId="139" xfId="0" applyFont="1" applyBorder="1" applyAlignment="1">
      <alignment horizontal="center"/>
    </xf>
    <xf numFmtId="0" fontId="51" fillId="0" borderId="130" xfId="0" applyFont="1" applyBorder="1" applyAlignment="1">
      <alignment horizontal="center"/>
    </xf>
    <xf numFmtId="0" fontId="0" fillId="7" borderId="187" xfId="0" applyFill="1" applyBorder="1"/>
    <xf numFmtId="0" fontId="51" fillId="8" borderId="50" xfId="0" applyFont="1" applyFill="1" applyBorder="1" applyAlignment="1"/>
    <xf numFmtId="0" fontId="51" fillId="0" borderId="36" xfId="0" applyFont="1" applyBorder="1"/>
    <xf numFmtId="0" fontId="51" fillId="8" borderId="50" xfId="0" applyFont="1" applyFill="1" applyBorder="1"/>
    <xf numFmtId="0" fontId="51" fillId="7" borderId="88" xfId="0" applyFont="1" applyFill="1" applyBorder="1"/>
    <xf numFmtId="0" fontId="51" fillId="7" borderId="40" xfId="0" applyFont="1" applyFill="1" applyBorder="1"/>
    <xf numFmtId="0" fontId="55" fillId="0" borderId="0" xfId="0" applyFont="1" applyBorder="1" applyAlignment="1">
      <alignment horizontal="center"/>
    </xf>
    <xf numFmtId="0" fontId="55" fillId="0" borderId="100" xfId="0" applyFont="1" applyBorder="1" applyAlignment="1">
      <alignment horizontal="center"/>
    </xf>
    <xf numFmtId="0" fontId="51" fillId="8" borderId="36" xfId="0" applyFont="1" applyFill="1" applyBorder="1"/>
    <xf numFmtId="0" fontId="51" fillId="8" borderId="151" xfId="0" applyFont="1" applyFill="1" applyBorder="1" applyAlignment="1"/>
    <xf numFmtId="0" fontId="51" fillId="7" borderId="88" xfId="0" applyFont="1" applyFill="1" applyBorder="1" applyAlignment="1"/>
    <xf numFmtId="0" fontId="51" fillId="0" borderId="151" xfId="0" applyFont="1" applyBorder="1"/>
    <xf numFmtId="0" fontId="51" fillId="0" borderId="50" xfId="0" applyFont="1" applyBorder="1" applyAlignment="1"/>
    <xf numFmtId="0" fontId="51" fillId="7" borderId="40" xfId="0" applyFont="1" applyFill="1" applyBorder="1" applyAlignment="1">
      <alignment horizontal="center"/>
    </xf>
    <xf numFmtId="0" fontId="51" fillId="0" borderId="17" xfId="0" applyFont="1" applyBorder="1" applyAlignment="1">
      <alignment horizontal="center"/>
    </xf>
    <xf numFmtId="0" fontId="51" fillId="7" borderId="32" xfId="0" applyFont="1" applyFill="1" applyBorder="1"/>
    <xf numFmtId="0" fontId="51" fillId="0" borderId="48" xfId="0" applyFont="1" applyBorder="1" applyAlignment="1">
      <alignment horizontal="center"/>
    </xf>
    <xf numFmtId="0" fontId="48" fillId="0" borderId="10" xfId="0" applyFont="1" applyBorder="1" applyAlignment="1"/>
    <xf numFmtId="0" fontId="51" fillId="0" borderId="0" xfId="0" applyFont="1" applyAlignment="1">
      <alignment horizontal="center"/>
    </xf>
    <xf numFmtId="0" fontId="51" fillId="0" borderId="191" xfId="0" applyFont="1" applyBorder="1" applyAlignment="1"/>
    <xf numFmtId="0" fontId="51" fillId="0" borderId="137" xfId="0" applyFont="1" applyBorder="1" applyAlignment="1">
      <alignment horizontal="center"/>
    </xf>
    <xf numFmtId="0" fontId="51" fillId="0" borderId="138" xfId="0" applyFont="1" applyBorder="1" applyAlignment="1">
      <alignment horizontal="center"/>
    </xf>
    <xf numFmtId="0" fontId="0" fillId="0" borderId="50" xfId="0" applyBorder="1" applyAlignment="1"/>
    <xf numFmtId="0" fontId="0" fillId="9" borderId="31" xfId="0" applyFill="1" applyBorder="1" applyAlignment="1">
      <alignment horizontal="left" vertical="top"/>
    </xf>
    <xf numFmtId="0" fontId="0" fillId="9" borderId="10" xfId="0" applyFill="1" applyBorder="1" applyAlignment="1">
      <alignment horizontal="left" vertical="top"/>
    </xf>
    <xf numFmtId="0" fontId="0" fillId="9" borderId="0" xfId="0" applyFill="1" applyBorder="1" applyAlignment="1">
      <alignment horizontal="left" vertical="top"/>
    </xf>
    <xf numFmtId="0" fontId="0" fillId="9" borderId="32" xfId="0" applyFill="1" applyBorder="1" applyAlignment="1">
      <alignment horizontal="left" vertical="top"/>
    </xf>
    <xf numFmtId="0" fontId="52" fillId="7" borderId="26" xfId="0" applyFont="1" applyFill="1" applyBorder="1" applyAlignment="1"/>
    <xf numFmtId="0" fontId="52" fillId="7" borderId="30" xfId="0" applyFont="1" applyFill="1" applyBorder="1" applyAlignment="1"/>
    <xf numFmtId="0" fontId="52" fillId="7" borderId="48" xfId="0" applyFont="1" applyFill="1" applyBorder="1" applyAlignment="1">
      <alignment horizontal="center"/>
    </xf>
    <xf numFmtId="0" fontId="0" fillId="0" borderId="36" xfId="0" applyBorder="1"/>
    <xf numFmtId="0" fontId="0" fillId="0" borderId="139" xfId="0" applyBorder="1" applyAlignment="1">
      <alignment horizontal="center"/>
    </xf>
    <xf numFmtId="0" fontId="0" fillId="0" borderId="138" xfId="0" applyBorder="1" applyAlignment="1">
      <alignment horizontal="center"/>
    </xf>
    <xf numFmtId="0" fontId="0" fillId="7" borderId="0" xfId="0" applyFill="1" applyBorder="1" applyAlignment="1">
      <alignment horizontal="left"/>
    </xf>
    <xf numFmtId="0" fontId="1" fillId="0" borderId="0" xfId="3"/>
    <xf numFmtId="0" fontId="1" fillId="0" borderId="0" xfId="3" applyAlignment="1">
      <alignment wrapText="1"/>
    </xf>
    <xf numFmtId="0" fontId="1" fillId="0" borderId="0" xfId="3" applyAlignment="1">
      <alignment vertical="top" wrapText="1"/>
    </xf>
    <xf numFmtId="0" fontId="60" fillId="0" borderId="0" xfId="3" applyFont="1" applyAlignment="1">
      <alignment horizontal="justify" vertical="center"/>
    </xf>
    <xf numFmtId="0" fontId="59" fillId="0" borderId="44" xfId="3" applyFont="1" applyBorder="1" applyAlignment="1">
      <alignment horizontal="justify" vertical="center" wrapText="1"/>
    </xf>
    <xf numFmtId="0" fontId="62" fillId="0" borderId="0" xfId="3" applyFont="1" applyAlignment="1">
      <alignment horizontal="justify" vertical="center"/>
    </xf>
    <xf numFmtId="0" fontId="1" fillId="0" borderId="0" xfId="3" applyAlignment="1">
      <alignment vertical="top"/>
    </xf>
    <xf numFmtId="0" fontId="65" fillId="0" borderId="183" xfId="3" applyFont="1" applyBorder="1" applyAlignment="1">
      <alignment horizontal="left" vertical="center" wrapText="1"/>
    </xf>
    <xf numFmtId="0" fontId="60" fillId="10" borderId="79" xfId="3" applyFont="1" applyFill="1" applyBorder="1" applyAlignment="1">
      <alignment horizontal="left" vertical="center" wrapText="1"/>
    </xf>
    <xf numFmtId="0" fontId="60" fillId="0" borderId="79" xfId="3" applyFont="1" applyBorder="1" applyAlignment="1">
      <alignment horizontal="left" vertical="center" wrapText="1"/>
    </xf>
    <xf numFmtId="0" fontId="59" fillId="0" borderId="192" xfId="3" applyFont="1" applyBorder="1" applyAlignment="1">
      <alignment vertical="center" wrapText="1"/>
    </xf>
    <xf numFmtId="0" fontId="59" fillId="0" borderId="137" xfId="3" applyFont="1" applyBorder="1" applyAlignment="1">
      <alignment vertical="center" wrapText="1"/>
    </xf>
    <xf numFmtId="0" fontId="59" fillId="0" borderId="150" xfId="3" applyFont="1" applyBorder="1" applyAlignment="1">
      <alignment vertical="center" wrapText="1"/>
    </xf>
    <xf numFmtId="0" fontId="1" fillId="0" borderId="0" xfId="3"/>
    <xf numFmtId="0" fontId="1" fillId="0" borderId="78" xfId="3" applyBorder="1" applyAlignment="1">
      <alignment vertical="center" wrapText="1"/>
    </xf>
    <xf numFmtId="0" fontId="1" fillId="0" borderId="79" xfId="3" applyBorder="1" applyAlignment="1">
      <alignment vertical="center" wrapText="1"/>
    </xf>
    <xf numFmtId="0" fontId="70" fillId="0" borderId="24" xfId="3" applyFont="1" applyBorder="1" applyAlignment="1">
      <alignment vertical="center" wrapText="1"/>
    </xf>
    <xf numFmtId="0" fontId="70" fillId="0" borderId="80" xfId="3" applyFont="1" applyBorder="1" applyAlignment="1">
      <alignment vertical="center" wrapText="1"/>
    </xf>
    <xf numFmtId="0" fontId="64" fillId="0" borderId="19" xfId="3" applyFont="1" applyBorder="1" applyAlignment="1">
      <alignment vertical="center" wrapText="1"/>
    </xf>
    <xf numFmtId="0" fontId="64" fillId="0" borderId="67" xfId="3" applyFont="1" applyBorder="1" applyAlignment="1">
      <alignment vertical="center" wrapText="1"/>
    </xf>
    <xf numFmtId="0" fontId="6" fillId="0" borderId="0" xfId="0" applyFont="1" applyAlignment="1">
      <alignment horizontal="center"/>
    </xf>
    <xf numFmtId="0" fontId="6" fillId="0" borderId="0" xfId="0" applyFont="1" applyAlignment="1">
      <alignment wrapText="1"/>
    </xf>
    <xf numFmtId="0" fontId="6" fillId="0" borderId="0" xfId="0" applyFont="1" applyAlignment="1">
      <alignment horizontal="center" shrinkToFit="1"/>
    </xf>
    <xf numFmtId="0" fontId="0" fillId="0" borderId="0" xfId="0" applyAlignment="1">
      <alignment horizontal="center" shrinkToFit="1"/>
    </xf>
    <xf numFmtId="0" fontId="38" fillId="0" borderId="0" xfId="0" applyFont="1" applyAlignment="1">
      <alignment horizontal="center" vertical="top"/>
    </xf>
    <xf numFmtId="0" fontId="6" fillId="0" borderId="0" xfId="0" applyFont="1" applyAlignment="1">
      <alignment horizontal="center" vertical="top"/>
    </xf>
    <xf numFmtId="0" fontId="0" fillId="0" borderId="0" xfId="0" applyAlignment="1">
      <alignment vertical="top"/>
    </xf>
    <xf numFmtId="0" fontId="6" fillId="0" borderId="0" xfId="0" applyFont="1" applyAlignment="1">
      <alignment horizontal="left" vertical="center" wrapText="1"/>
    </xf>
    <xf numFmtId="0" fontId="0" fillId="0" borderId="0" xfId="0" applyAlignment="1">
      <alignment horizontal="left" vertical="center" wrapText="1"/>
    </xf>
    <xf numFmtId="0" fontId="38" fillId="0" borderId="0" xfId="0" applyFont="1" applyAlignment="1">
      <alignment horizontal="center"/>
    </xf>
    <xf numFmtId="0" fontId="31" fillId="0" borderId="0" xfId="0" applyFont="1" applyAlignment="1">
      <alignment horizontal="center"/>
    </xf>
    <xf numFmtId="0" fontId="5" fillId="0" borderId="55" xfId="0" applyFont="1" applyBorder="1" applyAlignment="1">
      <alignment horizontal="left" vertical="center"/>
    </xf>
    <xf numFmtId="0" fontId="5" fillId="0" borderId="56" xfId="0" applyFont="1" applyBorder="1" applyAlignment="1">
      <alignment horizontal="left" vertical="center"/>
    </xf>
    <xf numFmtId="0" fontId="5" fillId="0" borderId="57" xfId="0" applyFont="1" applyBorder="1" applyAlignment="1">
      <alignment horizontal="left" vertical="center"/>
    </xf>
    <xf numFmtId="0" fontId="0" fillId="0" borderId="57" xfId="0" applyBorder="1" applyAlignment="1" applyProtection="1">
      <alignment horizontal="center" vertical="center" shrinkToFit="1"/>
      <protection locked="0"/>
    </xf>
    <xf numFmtId="0" fontId="0" fillId="0" borderId="58" xfId="0" applyBorder="1" applyAlignment="1" applyProtection="1">
      <alignment horizontal="center" vertical="center" shrinkToFit="1"/>
      <protection locked="0"/>
    </xf>
    <xf numFmtId="0" fontId="5" fillId="0" borderId="59" xfId="0" applyFont="1" applyBorder="1" applyAlignment="1">
      <alignment horizontal="left" vertical="center"/>
    </xf>
    <xf numFmtId="0" fontId="0" fillId="0" borderId="60" xfId="0" applyBorder="1" applyAlignment="1">
      <alignment horizontal="left" vertical="center"/>
    </xf>
    <xf numFmtId="0" fontId="0" fillId="0" borderId="60" xfId="0" applyBorder="1" applyAlignment="1" applyProtection="1">
      <alignment horizontal="left" vertical="center" shrinkToFit="1"/>
      <protection locked="0"/>
    </xf>
    <xf numFmtId="0" fontId="0" fillId="0" borderId="58" xfId="0" applyBorder="1" applyAlignment="1" applyProtection="1">
      <alignment horizontal="left" vertical="center" shrinkToFit="1"/>
      <protection locked="0"/>
    </xf>
    <xf numFmtId="0" fontId="0" fillId="0" borderId="60" xfId="0" applyBorder="1" applyAlignment="1" applyProtection="1">
      <alignment horizontal="center" vertical="center" shrinkToFit="1"/>
      <protection locked="0"/>
    </xf>
    <xf numFmtId="0" fontId="0" fillId="0" borderId="61" xfId="0" applyBorder="1" applyAlignment="1" applyProtection="1">
      <alignment horizontal="center" vertical="center" shrinkToFit="1"/>
      <protection locked="0"/>
    </xf>
    <xf numFmtId="0" fontId="5" fillId="0" borderId="58" xfId="0" applyFont="1" applyBorder="1" applyAlignment="1">
      <alignment horizontal="center" vertical="center"/>
    </xf>
    <xf numFmtId="0" fontId="0" fillId="0" borderId="57" xfId="0" applyBorder="1" applyAlignment="1">
      <alignment horizontal="center" vertical="center"/>
    </xf>
    <xf numFmtId="168" fontId="0" fillId="0" borderId="60" xfId="0" applyNumberFormat="1" applyBorder="1" applyAlignment="1" applyProtection="1">
      <alignment horizontal="center" vertical="center" shrinkToFit="1"/>
      <protection locked="0"/>
    </xf>
    <xf numFmtId="168" fontId="0" fillId="0" borderId="61" xfId="0" applyNumberFormat="1" applyBorder="1" applyAlignment="1" applyProtection="1">
      <alignment horizontal="center" vertical="center" shrinkToFit="1"/>
      <protection locked="0"/>
    </xf>
    <xf numFmtId="49" fontId="0" fillId="0" borderId="10" xfId="0" applyNumberFormat="1" applyBorder="1" applyAlignment="1" applyProtection="1">
      <alignment horizontal="left" vertical="center" shrinkToFit="1"/>
      <protection locked="0"/>
    </xf>
    <xf numFmtId="0" fontId="0" fillId="0" borderId="10" xfId="0" applyBorder="1" applyAlignment="1" applyProtection="1">
      <alignment horizontal="left" vertical="center" shrinkToFit="1"/>
      <protection locked="0"/>
    </xf>
    <xf numFmtId="0" fontId="5" fillId="0" borderId="26" xfId="0" applyFont="1" applyBorder="1" applyAlignment="1">
      <alignment horizontal="left"/>
    </xf>
    <xf numFmtId="0" fontId="0" fillId="0" borderId="26" xfId="0" applyBorder="1" applyAlignment="1">
      <alignment horizontal="left"/>
    </xf>
    <xf numFmtId="0" fontId="4" fillId="0" borderId="26" xfId="0" applyFont="1" applyBorder="1" applyAlignment="1">
      <alignment horizontal="center" vertical="center"/>
    </xf>
    <xf numFmtId="0" fontId="0" fillId="0" borderId="30" xfId="0" applyBorder="1" applyAlignment="1">
      <alignment horizontal="center" vertical="center"/>
    </xf>
    <xf numFmtId="0" fontId="30" fillId="0" borderId="10" xfId="0" applyFont="1" applyBorder="1" applyAlignment="1">
      <alignment horizontal="center" vertical="center"/>
    </xf>
    <xf numFmtId="0" fontId="0" fillId="0" borderId="10" xfId="0" applyBorder="1" applyAlignment="1">
      <alignment horizontal="center" vertical="center"/>
    </xf>
    <xf numFmtId="0" fontId="0" fillId="0" borderId="32" xfId="0" applyBorder="1" applyAlignment="1">
      <alignment horizontal="center" vertical="center"/>
    </xf>
    <xf numFmtId="0" fontId="0" fillId="0" borderId="66" xfId="0" applyBorder="1" applyAlignment="1">
      <alignment horizontal="left"/>
    </xf>
    <xf numFmtId="0" fontId="4" fillId="0" borderId="28" xfId="0" applyFont="1" applyBorder="1" applyAlignment="1">
      <alignment horizontal="center" vertical="center"/>
    </xf>
    <xf numFmtId="0" fontId="0" fillId="0" borderId="27" xfId="0" applyBorder="1" applyAlignment="1">
      <alignment horizontal="center" vertical="center"/>
    </xf>
    <xf numFmtId="0" fontId="5" fillId="0" borderId="62" xfId="0" applyFont="1" applyBorder="1" applyAlignment="1">
      <alignment horizontal="left" vertical="center"/>
    </xf>
    <xf numFmtId="0" fontId="0" fillId="0" borderId="62" xfId="0" applyBorder="1" applyAlignment="1">
      <alignment horizontal="left" vertical="center"/>
    </xf>
    <xf numFmtId="0" fontId="0" fillId="0" borderId="63" xfId="0" applyBorder="1" applyAlignment="1">
      <alignment horizontal="left" vertical="center"/>
    </xf>
    <xf numFmtId="165" fontId="0" fillId="0" borderId="64" xfId="0" applyNumberFormat="1" applyBorder="1" applyAlignment="1" applyProtection="1">
      <alignment horizontal="center" vertical="center" shrinkToFit="1"/>
      <protection locked="0"/>
    </xf>
    <xf numFmtId="165" fontId="0" fillId="0" borderId="65" xfId="0" applyNumberFormat="1" applyBorder="1" applyAlignment="1" applyProtection="1">
      <alignment horizontal="center" vertical="center" shrinkToFit="1"/>
      <protection locked="0"/>
    </xf>
    <xf numFmtId="0" fontId="0" fillId="0" borderId="0" xfId="0" applyBorder="1" applyAlignment="1" applyProtection="1">
      <alignment horizontal="left" vertical="center" shrinkToFit="1"/>
      <protection locked="0"/>
    </xf>
    <xf numFmtId="0" fontId="0" fillId="0" borderId="67" xfId="0" applyBorder="1" applyAlignment="1" applyProtection="1">
      <alignment horizontal="left" vertical="center" shrinkToFit="1"/>
      <protection locked="0"/>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28" xfId="0" applyBorder="1" applyAlignment="1" applyProtection="1">
      <alignment horizontal="center" vertical="center" shrinkToFit="1"/>
      <protection locked="0"/>
    </xf>
    <xf numFmtId="0" fontId="0" fillId="0" borderId="77" xfId="0" applyBorder="1" applyAlignment="1" applyProtection="1">
      <alignment horizontal="center" vertical="center" shrinkToFit="1"/>
      <protection locked="0"/>
    </xf>
    <xf numFmtId="0" fontId="0" fillId="0" borderId="82" xfId="0" applyBorder="1" applyAlignment="1" applyProtection="1">
      <alignment horizontal="left" vertical="center" shrinkToFit="1"/>
      <protection locked="0"/>
    </xf>
    <xf numFmtId="0" fontId="0" fillId="0" borderId="73" xfId="0" applyBorder="1" applyAlignment="1">
      <alignment horizontal="left" vertical="center" shrinkToFit="1"/>
    </xf>
    <xf numFmtId="0" fontId="0" fillId="0" borderId="47" xfId="0" applyBorder="1" applyAlignment="1">
      <alignment horizontal="left" vertical="center" shrinkToFit="1"/>
    </xf>
    <xf numFmtId="0" fontId="0" fillId="0" borderId="47" xfId="0" applyBorder="1" applyAlignment="1" applyProtection="1">
      <alignment horizontal="center" vertical="center" shrinkToFit="1"/>
      <protection locked="0"/>
    </xf>
    <xf numFmtId="0" fontId="0" fillId="4" borderId="47" xfId="0" applyFill="1" applyBorder="1" applyAlignment="1">
      <alignment horizontal="center" vertical="center" shrinkToFit="1"/>
    </xf>
    <xf numFmtId="0" fontId="0" fillId="4" borderId="28" xfId="0" applyFill="1" applyBorder="1" applyAlignment="1">
      <alignment horizontal="center" vertical="center" shrinkToFit="1"/>
    </xf>
    <xf numFmtId="0" fontId="0" fillId="0" borderId="73" xfId="0" applyBorder="1" applyAlignment="1" applyProtection="1">
      <alignment horizontal="left" vertical="center" shrinkToFit="1"/>
      <protection locked="0"/>
    </xf>
    <xf numFmtId="0" fontId="0" fillId="0" borderId="47" xfId="0" applyBorder="1" applyAlignment="1" applyProtection="1">
      <alignment horizontal="left" vertical="center" shrinkToFit="1"/>
      <protection locked="0"/>
    </xf>
    <xf numFmtId="165" fontId="0" fillId="0" borderId="47" xfId="0" applyNumberFormat="1" applyBorder="1" applyAlignment="1" applyProtection="1">
      <alignment horizontal="center" vertical="center" shrinkToFit="1"/>
      <protection locked="0"/>
    </xf>
    <xf numFmtId="165" fontId="0" fillId="0" borderId="74" xfId="0" applyNumberFormat="1" applyBorder="1" applyAlignment="1" applyProtection="1">
      <alignment horizontal="center" vertical="center" shrinkToFit="1"/>
      <protection locked="0"/>
    </xf>
    <xf numFmtId="165" fontId="0" fillId="0" borderId="2" xfId="0" applyNumberFormat="1" applyBorder="1" applyAlignment="1" applyProtection="1">
      <alignment horizontal="center" vertical="center" shrinkToFit="1"/>
      <protection locked="0"/>
    </xf>
    <xf numFmtId="165" fontId="0" fillId="0" borderId="75" xfId="0" applyNumberFormat="1" applyBorder="1" applyAlignment="1" applyProtection="1">
      <alignment horizontal="center" vertical="center" shrinkToFit="1"/>
      <protection locked="0"/>
    </xf>
    <xf numFmtId="0" fontId="0" fillId="0" borderId="76" xfId="0" applyBorder="1" applyAlignment="1">
      <alignment horizontal="left" vertical="center" shrinkToFit="1"/>
    </xf>
    <xf numFmtId="0" fontId="0" fillId="0" borderId="2" xfId="0" applyBorder="1" applyAlignment="1">
      <alignment horizontal="left" vertical="center" shrinkToFit="1"/>
    </xf>
    <xf numFmtId="0" fontId="0" fillId="0" borderId="2" xfId="0" applyBorder="1" applyAlignment="1" applyProtection="1">
      <alignment horizontal="center" vertical="center" shrinkToFit="1"/>
      <protection locked="0"/>
    </xf>
    <xf numFmtId="0" fontId="0" fillId="0" borderId="17" xfId="0" applyBorder="1" applyAlignment="1" applyProtection="1">
      <alignment horizontal="left" vertical="center" shrinkToFit="1"/>
      <protection locked="0"/>
    </xf>
    <xf numFmtId="0" fontId="0" fillId="0" borderId="77" xfId="0" applyBorder="1" applyAlignment="1" applyProtection="1">
      <alignment horizontal="left" vertical="center" shrinkToFit="1"/>
      <protection locked="0"/>
    </xf>
    <xf numFmtId="0" fontId="5" fillId="0" borderId="17" xfId="0" applyFont="1" applyBorder="1" applyAlignment="1">
      <alignment horizontal="left" vertical="center"/>
    </xf>
    <xf numFmtId="0" fontId="0" fillId="0" borderId="17" xfId="0" applyBorder="1" applyAlignment="1">
      <alignment horizontal="left" vertical="center"/>
    </xf>
    <xf numFmtId="0" fontId="0" fillId="0" borderId="27" xfId="0" applyBorder="1" applyAlignment="1" applyProtection="1">
      <alignment horizontal="center" vertical="center" shrinkToFit="1"/>
      <protection locked="0"/>
    </xf>
    <xf numFmtId="0" fontId="0" fillId="0" borderId="17" xfId="0" applyBorder="1" applyAlignment="1">
      <alignment horizontal="center" vertical="center"/>
    </xf>
    <xf numFmtId="0" fontId="0" fillId="0" borderId="64" xfId="0" applyBorder="1" applyAlignment="1" applyProtection="1">
      <alignment horizontal="center" vertical="center" shrinkToFit="1"/>
      <protection locked="0"/>
    </xf>
    <xf numFmtId="0" fontId="0" fillId="0" borderId="65" xfId="0" applyBorder="1" applyAlignment="1" applyProtection="1">
      <alignment horizontal="center" vertical="center" shrinkToFit="1"/>
      <protection locked="0"/>
    </xf>
    <xf numFmtId="0" fontId="5" fillId="0" borderId="64" xfId="0" applyFont="1" applyBorder="1" applyAlignment="1">
      <alignment horizontal="left" vertical="center"/>
    </xf>
    <xf numFmtId="0" fontId="0" fillId="0" borderId="64" xfId="0" applyBorder="1" applyAlignment="1">
      <alignment horizontal="left" vertical="center"/>
    </xf>
    <xf numFmtId="0" fontId="4" fillId="0" borderId="62" xfId="0" applyFont="1" applyBorder="1" applyAlignment="1">
      <alignment horizontal="left" vertical="center"/>
    </xf>
    <xf numFmtId="0" fontId="0" fillId="0" borderId="83" xfId="0" applyBorder="1" applyAlignment="1">
      <alignment horizontal="left" vertical="center"/>
    </xf>
    <xf numFmtId="0" fontId="0" fillId="0" borderId="78" xfId="0" applyBorder="1" applyAlignment="1" applyProtection="1">
      <alignment horizontal="left" vertical="center" indent="1" shrinkToFit="1"/>
      <protection locked="0"/>
    </xf>
    <xf numFmtId="0" fontId="0" fillId="0" borderId="43" xfId="0" applyBorder="1" applyAlignment="1" applyProtection="1">
      <alignment horizontal="left" vertical="center" indent="1" shrinkToFit="1"/>
      <protection locked="0"/>
    </xf>
    <xf numFmtId="0" fontId="0" fillId="0" borderId="84" xfId="0" applyBorder="1" applyAlignment="1" applyProtection="1">
      <alignment horizontal="left" vertical="center" indent="1" shrinkToFit="1"/>
      <protection locked="0"/>
    </xf>
    <xf numFmtId="0" fontId="0" fillId="0" borderId="85" xfId="0" applyBorder="1" applyAlignment="1" applyProtection="1">
      <alignment horizontal="left" vertical="center" indent="1" shrinkToFit="1"/>
      <protection locked="0"/>
    </xf>
    <xf numFmtId="14" fontId="0" fillId="0" borderId="85" xfId="0" applyNumberFormat="1" applyBorder="1" applyAlignment="1" applyProtection="1">
      <alignment horizontal="left" vertical="center" indent="1" shrinkToFit="1"/>
      <protection locked="0"/>
    </xf>
    <xf numFmtId="14" fontId="0" fillId="0" borderId="43" xfId="0" applyNumberFormat="1" applyBorder="1" applyAlignment="1" applyProtection="1">
      <alignment horizontal="left" vertical="center" indent="1" shrinkToFit="1"/>
      <protection locked="0"/>
    </xf>
    <xf numFmtId="14" fontId="0" fillId="0" borderId="79" xfId="0" applyNumberFormat="1" applyBorder="1" applyAlignment="1" applyProtection="1">
      <alignment horizontal="left" vertical="center" indent="1" shrinkToFit="1"/>
      <protection locked="0"/>
    </xf>
    <xf numFmtId="0" fontId="5" fillId="0" borderId="86" xfId="0" applyFont="1" applyBorder="1" applyAlignment="1">
      <alignment horizontal="left" vertical="center"/>
    </xf>
    <xf numFmtId="0" fontId="0" fillId="0" borderId="86" xfId="0" applyBorder="1" applyAlignment="1">
      <alignment horizontal="left" vertical="center"/>
    </xf>
    <xf numFmtId="0" fontId="0" fillId="0" borderId="87" xfId="0" applyBorder="1" applyAlignment="1">
      <alignment horizontal="left" vertical="center"/>
    </xf>
    <xf numFmtId="0" fontId="5" fillId="0" borderId="44" xfId="0" applyFont="1" applyBorder="1" applyAlignment="1">
      <alignment horizontal="left" vertical="center"/>
    </xf>
    <xf numFmtId="0" fontId="0" fillId="0" borderId="44" xfId="0" applyBorder="1" applyAlignment="1">
      <alignment vertical="center"/>
    </xf>
    <xf numFmtId="0" fontId="0" fillId="0" borderId="88" xfId="0" applyBorder="1" applyAlignment="1">
      <alignment vertical="center"/>
    </xf>
    <xf numFmtId="0" fontId="0" fillId="0" borderId="79" xfId="0" applyBorder="1" applyAlignment="1" applyProtection="1">
      <alignment horizontal="left" vertical="center" indent="1" shrinkToFit="1"/>
      <protection locked="0"/>
    </xf>
    <xf numFmtId="0" fontId="4" fillId="0" borderId="44" xfId="0" applyFont="1" applyBorder="1" applyAlignment="1">
      <alignment horizontal="left" vertical="center"/>
    </xf>
    <xf numFmtId="0" fontId="0" fillId="0" borderId="44" xfId="0" applyBorder="1" applyAlignment="1">
      <alignment horizontal="left" vertical="center"/>
    </xf>
    <xf numFmtId="0" fontId="0" fillId="0" borderId="80" xfId="0" applyBorder="1" applyAlignment="1">
      <alignment horizontal="left" vertical="center"/>
    </xf>
    <xf numFmtId="0" fontId="4" fillId="0" borderId="60" xfId="0" applyFont="1" applyBorder="1" applyAlignment="1">
      <alignment horizontal="left" vertical="center"/>
    </xf>
    <xf numFmtId="0" fontId="4" fillId="0" borderId="61" xfId="0" applyFont="1" applyBorder="1" applyAlignment="1">
      <alignment horizontal="left" vertical="center"/>
    </xf>
    <xf numFmtId="0" fontId="5" fillId="0" borderId="60" xfId="0" applyFont="1" applyBorder="1" applyAlignment="1">
      <alignment horizontal="left" vertical="center"/>
    </xf>
    <xf numFmtId="0" fontId="0" fillId="0" borderId="60" xfId="0" applyBorder="1"/>
    <xf numFmtId="0" fontId="0" fillId="0" borderId="25" xfId="0" applyBorder="1" applyAlignment="1" applyProtection="1">
      <alignment horizontal="left" vertical="top" wrapText="1" indent="1"/>
      <protection locked="0"/>
    </xf>
    <xf numFmtId="0" fontId="0" fillId="0" borderId="26" xfId="0" applyBorder="1" applyAlignment="1" applyProtection="1">
      <alignment horizontal="left" vertical="top" wrapText="1" indent="1"/>
      <protection locked="0"/>
    </xf>
    <xf numFmtId="0" fontId="0" fillId="0" borderId="66" xfId="0" applyBorder="1" applyAlignment="1" applyProtection="1">
      <alignment horizontal="left" vertical="top" wrapText="1" indent="1"/>
      <protection locked="0"/>
    </xf>
    <xf numFmtId="0" fontId="0" fillId="0" borderId="19" xfId="0" applyBorder="1" applyAlignment="1" applyProtection="1">
      <alignment horizontal="left" vertical="top" wrapText="1" indent="1"/>
      <protection locked="0"/>
    </xf>
    <xf numFmtId="0" fontId="0" fillId="0" borderId="0" xfId="0" applyAlignment="1" applyProtection="1">
      <alignment horizontal="left" vertical="top" wrapText="1" indent="1"/>
      <protection locked="0"/>
    </xf>
    <xf numFmtId="0" fontId="0" fillId="0" borderId="67" xfId="0" applyBorder="1" applyAlignment="1" applyProtection="1">
      <alignment horizontal="left" vertical="top" wrapText="1" indent="1"/>
      <protection locked="0"/>
    </xf>
    <xf numFmtId="0" fontId="0" fillId="0" borderId="78" xfId="0" applyBorder="1" applyAlignment="1" applyProtection="1">
      <alignment horizontal="left" vertical="top" wrapText="1" indent="1"/>
      <protection locked="0"/>
    </xf>
    <xf numFmtId="0" fontId="0" fillId="0" borderId="43" xfId="0" applyBorder="1" applyAlignment="1" applyProtection="1">
      <alignment horizontal="left" vertical="top" wrapText="1" indent="1"/>
      <protection locked="0"/>
    </xf>
    <xf numFmtId="0" fontId="0" fillId="0" borderId="79" xfId="0" applyBorder="1" applyAlignment="1" applyProtection="1">
      <alignment horizontal="left" vertical="top" wrapText="1" indent="1"/>
      <protection locked="0"/>
    </xf>
    <xf numFmtId="0" fontId="0" fillId="0" borderId="81" xfId="0" applyBorder="1" applyAlignment="1" applyProtection="1">
      <alignment horizontal="center" vertical="center" shrinkToFit="1"/>
      <protection locked="0"/>
    </xf>
    <xf numFmtId="0" fontId="0" fillId="0" borderId="76" xfId="0" applyBorder="1"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0" fontId="51" fillId="0" borderId="151" xfId="0" applyFont="1" applyBorder="1" applyAlignment="1">
      <alignment horizontal="center"/>
    </xf>
    <xf numFmtId="0" fontId="51" fillId="0" borderId="152" xfId="0" applyFont="1" applyBorder="1" applyAlignment="1">
      <alignment horizontal="center"/>
    </xf>
    <xf numFmtId="0" fontId="51" fillId="0" borderId="155" xfId="0" applyFont="1" applyBorder="1" applyAlignment="1">
      <alignment horizontal="center"/>
    </xf>
    <xf numFmtId="0" fontId="54" fillId="7" borderId="10" xfId="0" applyFont="1" applyFill="1" applyBorder="1" applyAlignment="1">
      <alignment horizontal="center"/>
    </xf>
    <xf numFmtId="0" fontId="54" fillId="7" borderId="26" xfId="0" applyFont="1" applyFill="1" applyBorder="1" applyAlignment="1">
      <alignment horizontal="center"/>
    </xf>
    <xf numFmtId="0" fontId="53" fillId="0" borderId="28" xfId="0" applyFont="1" applyBorder="1" applyAlignment="1">
      <alignment horizontal="left"/>
    </xf>
    <xf numFmtId="0" fontId="53" fillId="0" borderId="17" xfId="0" applyFont="1" applyBorder="1" applyAlignment="1">
      <alignment horizontal="left"/>
    </xf>
    <xf numFmtId="0" fontId="52" fillId="8" borderId="17" xfId="0" applyFont="1" applyFill="1" applyBorder="1" applyAlignment="1">
      <alignment horizontal="center"/>
    </xf>
    <xf numFmtId="0" fontId="53" fillId="0" borderId="48" xfId="0" applyFont="1" applyBorder="1" applyAlignment="1">
      <alignment horizontal="left"/>
    </xf>
    <xf numFmtId="0" fontId="53" fillId="0" borderId="29" xfId="0" applyFont="1" applyBorder="1" applyAlignment="1">
      <alignment horizontal="left"/>
    </xf>
    <xf numFmtId="0" fontId="53" fillId="0" borderId="47" xfId="0" applyFont="1" applyBorder="1" applyAlignment="1">
      <alignment horizontal="left"/>
    </xf>
    <xf numFmtId="0" fontId="53" fillId="8" borderId="73" xfId="0" applyFont="1" applyFill="1" applyBorder="1" applyAlignment="1">
      <alignment horizontal="left"/>
    </xf>
    <xf numFmtId="0" fontId="53" fillId="8" borderId="74" xfId="0" applyFont="1" applyFill="1" applyBorder="1" applyAlignment="1">
      <alignment horizontal="left"/>
    </xf>
    <xf numFmtId="0" fontId="53" fillId="0" borderId="27" xfId="0" applyFont="1" applyBorder="1" applyAlignment="1">
      <alignment horizontal="left"/>
    </xf>
    <xf numFmtId="0" fontId="53" fillId="8" borderId="27" xfId="0" applyFont="1" applyFill="1" applyBorder="1" applyAlignment="1">
      <alignment horizontal="left"/>
    </xf>
    <xf numFmtId="0" fontId="53" fillId="8" borderId="28" xfId="0" applyFont="1" applyFill="1" applyBorder="1" applyAlignment="1">
      <alignment horizontal="left"/>
    </xf>
    <xf numFmtId="0" fontId="0" fillId="0" borderId="27" xfId="0" applyBorder="1" applyAlignment="1">
      <alignment horizontal="center"/>
    </xf>
    <xf numFmtId="0" fontId="0" fillId="0" borderId="28" xfId="0" applyBorder="1" applyAlignment="1">
      <alignment horizontal="center"/>
    </xf>
    <xf numFmtId="0" fontId="49" fillId="0" borderId="0" xfId="0" applyFont="1" applyBorder="1" applyAlignment="1">
      <alignment horizontal="center"/>
    </xf>
    <xf numFmtId="0" fontId="50" fillId="0" borderId="0" xfId="0" applyFont="1" applyBorder="1" applyAlignment="1">
      <alignment horizontal="center"/>
    </xf>
    <xf numFmtId="0" fontId="50" fillId="0" borderId="10" xfId="0" applyFont="1" applyBorder="1" applyAlignment="1">
      <alignment horizontal="center"/>
    </xf>
    <xf numFmtId="0" fontId="51" fillId="8" borderId="28" xfId="0" applyFont="1" applyFill="1" applyBorder="1" applyAlignment="1">
      <alignment horizontal="left"/>
    </xf>
    <xf numFmtId="0" fontId="51" fillId="8" borderId="26" xfId="0" applyFont="1" applyFill="1" applyBorder="1" applyAlignment="1">
      <alignment horizontal="left"/>
    </xf>
    <xf numFmtId="0" fontId="51" fillId="0" borderId="24" xfId="0" applyFont="1" applyBorder="1" applyAlignment="1">
      <alignment horizontal="center"/>
    </xf>
    <xf numFmtId="0" fontId="51" fillId="0" borderId="43" xfId="0" applyFont="1" applyBorder="1" applyAlignment="1">
      <alignment horizontal="center"/>
    </xf>
    <xf numFmtId="0" fontId="51" fillId="0" borderId="80" xfId="0" applyFont="1" applyBorder="1" applyAlignment="1">
      <alignment horizontal="center"/>
    </xf>
    <xf numFmtId="0" fontId="51" fillId="0" borderId="28" xfId="0" applyFont="1" applyBorder="1" applyAlignment="1">
      <alignment horizontal="left"/>
    </xf>
    <xf numFmtId="0" fontId="51" fillId="0" borderId="10" xfId="0" applyFont="1" applyBorder="1" applyAlignment="1">
      <alignment horizontal="left"/>
    </xf>
    <xf numFmtId="0" fontId="51" fillId="0" borderId="29" xfId="0" applyFont="1" applyBorder="1" applyAlignment="1">
      <alignment horizontal="left" vertical="top"/>
    </xf>
    <xf numFmtId="0" fontId="51" fillId="0" borderId="26" xfId="0" applyFont="1" applyBorder="1" applyAlignment="1">
      <alignment horizontal="left" vertical="top"/>
    </xf>
    <xf numFmtId="0" fontId="51" fillId="0" borderId="40" xfId="0" applyFont="1" applyBorder="1" applyAlignment="1">
      <alignment horizontal="left" vertical="top"/>
    </xf>
    <xf numFmtId="0" fontId="51" fillId="0" borderId="53" xfId="0" applyFont="1" applyBorder="1" applyAlignment="1">
      <alignment horizontal="left" vertical="top"/>
    </xf>
    <xf numFmtId="0" fontId="51" fillId="0" borderId="0" xfId="0" applyFont="1" applyBorder="1" applyAlignment="1">
      <alignment horizontal="left" vertical="top"/>
    </xf>
    <xf numFmtId="0" fontId="51" fillId="0" borderId="31" xfId="0" applyFont="1" applyBorder="1" applyAlignment="1">
      <alignment horizontal="left" vertical="top"/>
    </xf>
    <xf numFmtId="0" fontId="51" fillId="0" borderId="10" xfId="0" applyFont="1" applyBorder="1" applyAlignment="1">
      <alignment horizontal="left" vertical="top"/>
    </xf>
    <xf numFmtId="0" fontId="51" fillId="0" borderId="32" xfId="0" applyFont="1" applyBorder="1" applyAlignment="1">
      <alignment horizontal="left" vertical="top"/>
    </xf>
    <xf numFmtId="0" fontId="51" fillId="0" borderId="17" xfId="0" applyFont="1" applyBorder="1" applyAlignment="1">
      <alignment horizontal="left"/>
    </xf>
    <xf numFmtId="0" fontId="51" fillId="0" borderId="27" xfId="0" applyFont="1" applyBorder="1" applyAlignment="1">
      <alignment horizontal="left"/>
    </xf>
    <xf numFmtId="0" fontId="51" fillId="7" borderId="31" xfId="0" applyFont="1" applyFill="1" applyBorder="1" applyAlignment="1">
      <alignment horizontal="center"/>
    </xf>
    <xf numFmtId="0" fontId="51" fillId="7" borderId="17" xfId="0" applyFont="1" applyFill="1" applyBorder="1" applyAlignment="1">
      <alignment horizontal="center"/>
    </xf>
    <xf numFmtId="0" fontId="51" fillId="7" borderId="10" xfId="0" applyFont="1" applyFill="1" applyBorder="1" applyAlignment="1">
      <alignment horizontal="center"/>
    </xf>
    <xf numFmtId="0" fontId="53" fillId="0" borderId="190" xfId="0" applyFont="1" applyBorder="1" applyAlignment="1">
      <alignment horizontal="left"/>
    </xf>
    <xf numFmtId="0" fontId="53" fillId="0" borderId="182" xfId="0" applyFont="1" applyBorder="1" applyAlignment="1">
      <alignment horizontal="left"/>
    </xf>
    <xf numFmtId="0" fontId="53" fillId="0" borderId="19" xfId="0" applyFont="1" applyBorder="1" applyAlignment="1">
      <alignment horizontal="left"/>
    </xf>
    <xf numFmtId="0" fontId="53" fillId="0" borderId="30" xfId="0" applyFont="1" applyBorder="1" applyAlignment="1">
      <alignment horizontal="left"/>
    </xf>
    <xf numFmtId="0" fontId="51" fillId="0" borderId="59" xfId="0" applyFont="1" applyBorder="1" applyAlignment="1">
      <alignment horizontal="center"/>
    </xf>
    <xf numFmtId="0" fontId="51" fillId="0" borderId="61" xfId="0" applyFont="1" applyBorder="1" applyAlignment="1">
      <alignment horizontal="center"/>
    </xf>
    <xf numFmtId="0" fontId="48" fillId="7" borderId="0" xfId="0" applyFont="1" applyFill="1" applyBorder="1" applyAlignment="1">
      <alignment horizontal="center"/>
    </xf>
    <xf numFmtId="0" fontId="51" fillId="0" borderId="47" xfId="0" applyFont="1" applyBorder="1" applyAlignment="1">
      <alignment horizontal="left"/>
    </xf>
    <xf numFmtId="0" fontId="51" fillId="0" borderId="151" xfId="0" applyFont="1" applyBorder="1" applyAlignment="1">
      <alignment horizontal="left"/>
    </xf>
    <xf numFmtId="0" fontId="51" fillId="0" borderId="155" xfId="0" applyFont="1" applyBorder="1" applyAlignment="1">
      <alignment horizontal="left"/>
    </xf>
    <xf numFmtId="0" fontId="51" fillId="0" borderId="77" xfId="0" applyFont="1" applyBorder="1" applyAlignment="1">
      <alignment horizontal="left"/>
    </xf>
    <xf numFmtId="0" fontId="52" fillId="0" borderId="28" xfId="0" applyFont="1" applyBorder="1" applyAlignment="1">
      <alignment horizontal="left"/>
    </xf>
    <xf numFmtId="0" fontId="52" fillId="0" borderId="27" xfId="0" applyFont="1" applyBorder="1" applyAlignment="1">
      <alignment horizontal="left"/>
    </xf>
    <xf numFmtId="0" fontId="53" fillId="0" borderId="32" xfId="0" applyFont="1" applyBorder="1" applyAlignment="1">
      <alignment horizontal="left"/>
    </xf>
    <xf numFmtId="0" fontId="53" fillId="0" borderId="31" xfId="0" applyFont="1" applyBorder="1" applyAlignment="1">
      <alignment horizontal="left"/>
    </xf>
    <xf numFmtId="0" fontId="0" fillId="0" borderId="30" xfId="0" applyBorder="1" applyAlignment="1">
      <alignment horizontal="center"/>
    </xf>
    <xf numFmtId="0" fontId="0" fillId="0" borderId="29" xfId="0" applyBorder="1" applyAlignment="1">
      <alignment horizontal="center"/>
    </xf>
    <xf numFmtId="0" fontId="48" fillId="7" borderId="28" xfId="0" applyFont="1" applyFill="1" applyBorder="1" applyAlignment="1">
      <alignment horizontal="center"/>
    </xf>
    <xf numFmtId="0" fontId="48" fillId="7" borderId="26" xfId="0" applyFont="1" applyFill="1" applyBorder="1" applyAlignment="1">
      <alignment horizontal="center"/>
    </xf>
    <xf numFmtId="0" fontId="48" fillId="7" borderId="10" xfId="0" applyFont="1" applyFill="1" applyBorder="1" applyAlignment="1">
      <alignment horizontal="center"/>
    </xf>
    <xf numFmtId="0" fontId="48" fillId="7" borderId="17" xfId="0" applyFont="1" applyFill="1" applyBorder="1" applyAlignment="1">
      <alignment horizontal="center"/>
    </xf>
    <xf numFmtId="0" fontId="48" fillId="7" borderId="40" xfId="0" applyFont="1" applyFill="1" applyBorder="1" applyAlignment="1">
      <alignment horizontal="center"/>
    </xf>
    <xf numFmtId="0" fontId="52" fillId="8" borderId="151" xfId="0" applyFont="1" applyFill="1" applyBorder="1" applyAlignment="1">
      <alignment horizontal="center"/>
    </xf>
    <xf numFmtId="0" fontId="52" fillId="8" borderId="155" xfId="0" applyFont="1" applyFill="1" applyBorder="1" applyAlignment="1">
      <alignment horizontal="center"/>
    </xf>
    <xf numFmtId="0" fontId="53" fillId="0" borderId="26" xfId="0" applyFont="1" applyBorder="1" applyAlignment="1">
      <alignment horizontal="left"/>
    </xf>
    <xf numFmtId="0" fontId="48" fillId="8" borderId="26" xfId="0" applyFont="1" applyFill="1" applyBorder="1" applyAlignment="1">
      <alignment horizontal="center"/>
    </xf>
    <xf numFmtId="0" fontId="52" fillId="7" borderId="17" xfId="0" applyFont="1" applyFill="1" applyBorder="1" applyAlignment="1">
      <alignment horizontal="center"/>
    </xf>
    <xf numFmtId="0" fontId="52" fillId="7" borderId="10" xfId="0" applyFont="1" applyFill="1" applyBorder="1" applyAlignment="1">
      <alignment horizontal="center"/>
    </xf>
    <xf numFmtId="0" fontId="52" fillId="7" borderId="31" xfId="0" applyFont="1" applyFill="1" applyBorder="1" applyAlignment="1">
      <alignment horizontal="center"/>
    </xf>
    <xf numFmtId="0" fontId="52" fillId="7" borderId="0" xfId="0" applyFont="1" applyFill="1" applyBorder="1" applyAlignment="1">
      <alignment horizontal="center"/>
    </xf>
    <xf numFmtId="0" fontId="52" fillId="7" borderId="32" xfId="0" applyFont="1" applyFill="1" applyBorder="1" applyAlignment="1">
      <alignment horizontal="center"/>
    </xf>
    <xf numFmtId="0" fontId="52" fillId="7" borderId="26" xfId="0" applyFont="1" applyFill="1" applyBorder="1" applyAlignment="1">
      <alignment horizontal="center"/>
    </xf>
    <xf numFmtId="0" fontId="52" fillId="0" borderId="77" xfId="0" applyFont="1" applyBorder="1" applyAlignment="1">
      <alignment horizontal="left"/>
    </xf>
    <xf numFmtId="0" fontId="51" fillId="8" borderId="151" xfId="0" applyFont="1" applyFill="1" applyBorder="1" applyAlignment="1">
      <alignment horizontal="center"/>
    </xf>
    <xf numFmtId="0" fontId="51" fillId="8" borderId="155" xfId="0" applyFont="1" applyFill="1" applyBorder="1" applyAlignment="1">
      <alignment horizontal="center"/>
    </xf>
    <xf numFmtId="0" fontId="51" fillId="8" borderId="28" xfId="0" applyFont="1" applyFill="1" applyBorder="1" applyAlignment="1">
      <alignment horizontal="center"/>
    </xf>
    <xf numFmtId="0" fontId="51" fillId="8" borderId="17" xfId="0" applyFont="1" applyFill="1" applyBorder="1" applyAlignment="1">
      <alignment horizontal="center"/>
    </xf>
    <xf numFmtId="0" fontId="51" fillId="0" borderId="20" xfId="0" applyFont="1" applyBorder="1" applyAlignment="1">
      <alignment horizontal="center"/>
    </xf>
    <xf numFmtId="0" fontId="51" fillId="0" borderId="77" xfId="0" applyFont="1" applyBorder="1" applyAlignment="1">
      <alignment horizontal="center"/>
    </xf>
    <xf numFmtId="0" fontId="53" fillId="0" borderId="53" xfId="0" applyFont="1" applyBorder="1" applyAlignment="1">
      <alignment horizontal="left"/>
    </xf>
    <xf numFmtId="0" fontId="53" fillId="0" borderId="0" xfId="0" applyFont="1" applyBorder="1" applyAlignment="1">
      <alignment horizontal="left"/>
    </xf>
    <xf numFmtId="0" fontId="53" fillId="0" borderId="67" xfId="0" applyFont="1" applyBorder="1" applyAlignment="1">
      <alignment horizontal="left"/>
    </xf>
    <xf numFmtId="0" fontId="51" fillId="7" borderId="26" xfId="0" applyFont="1" applyFill="1" applyBorder="1" applyAlignment="1">
      <alignment horizontal="left"/>
    </xf>
    <xf numFmtId="0" fontId="51" fillId="0" borderId="29" xfId="0" applyFont="1" applyBorder="1" applyAlignment="1">
      <alignment horizontal="left"/>
    </xf>
    <xf numFmtId="0" fontId="51" fillId="0" borderId="66" xfId="0" applyFont="1" applyBorder="1" applyAlignment="1">
      <alignment horizontal="left"/>
    </xf>
    <xf numFmtId="0" fontId="51" fillId="0" borderId="48" xfId="0" applyFont="1" applyBorder="1" applyAlignment="1">
      <alignment horizontal="center"/>
    </xf>
    <xf numFmtId="0" fontId="51" fillId="0" borderId="29" xfId="0" applyFont="1" applyBorder="1" applyAlignment="1">
      <alignment horizontal="center"/>
    </xf>
    <xf numFmtId="0" fontId="51" fillId="7" borderId="0" xfId="0" applyFont="1" applyFill="1" applyBorder="1" applyAlignment="1">
      <alignment horizontal="left"/>
    </xf>
    <xf numFmtId="0" fontId="52" fillId="7" borderId="28" xfId="0" applyFont="1" applyFill="1" applyBorder="1" applyAlignment="1">
      <alignment horizontal="center"/>
    </xf>
    <xf numFmtId="0" fontId="52" fillId="7" borderId="27" xfId="0" applyFont="1" applyFill="1" applyBorder="1" applyAlignment="1">
      <alignment horizontal="center"/>
    </xf>
    <xf numFmtId="0" fontId="53" fillId="0" borderId="31" xfId="0" applyFont="1" applyBorder="1" applyAlignment="1">
      <alignment horizontal="center"/>
    </xf>
    <xf numFmtId="0" fontId="53" fillId="0" borderId="10" xfId="0" applyFont="1" applyBorder="1" applyAlignment="1">
      <alignment horizontal="center"/>
    </xf>
    <xf numFmtId="0" fontId="53" fillId="0" borderId="32" xfId="0" applyFont="1" applyBorder="1" applyAlignment="1">
      <alignment horizontal="center"/>
    </xf>
    <xf numFmtId="0" fontId="53" fillId="0" borderId="40" xfId="0" applyFont="1" applyBorder="1" applyAlignment="1">
      <alignment horizontal="center"/>
    </xf>
    <xf numFmtId="0" fontId="53" fillId="0" borderId="188" xfId="0" applyFont="1" applyBorder="1" applyAlignment="1">
      <alignment horizontal="left"/>
    </xf>
    <xf numFmtId="0" fontId="53" fillId="0" borderId="186" xfId="0" applyFont="1" applyBorder="1" applyAlignment="1">
      <alignment horizontal="left"/>
    </xf>
    <xf numFmtId="0" fontId="53" fillId="0" borderId="25" xfId="0" applyFont="1" applyBorder="1" applyAlignment="1">
      <alignment horizontal="left"/>
    </xf>
    <xf numFmtId="0" fontId="53" fillId="0" borderId="20" xfId="0" applyFont="1" applyBorder="1" applyAlignment="1">
      <alignment horizontal="left"/>
    </xf>
    <xf numFmtId="0" fontId="53" fillId="0" borderId="77" xfId="0" applyFont="1" applyBorder="1" applyAlignment="1">
      <alignment horizontal="left"/>
    </xf>
    <xf numFmtId="0" fontId="53" fillId="0" borderId="74" xfId="0" applyFont="1" applyBorder="1" applyAlignment="1">
      <alignment horizontal="left"/>
    </xf>
    <xf numFmtId="0" fontId="53" fillId="0" borderId="189" xfId="0" applyFont="1" applyBorder="1" applyAlignment="1">
      <alignment horizontal="left"/>
    </xf>
    <xf numFmtId="0" fontId="53" fillId="0" borderId="66" xfId="0" applyFont="1" applyBorder="1" applyAlignment="1">
      <alignment horizontal="left"/>
    </xf>
    <xf numFmtId="0" fontId="53" fillId="0" borderId="20" xfId="0" applyFont="1" applyBorder="1" applyAlignment="1">
      <alignment horizontal="center"/>
    </xf>
    <xf numFmtId="0" fontId="53" fillId="0" borderId="17" xfId="0" applyFont="1" applyBorder="1" applyAlignment="1">
      <alignment horizontal="center"/>
    </xf>
    <xf numFmtId="0" fontId="53" fillId="0" borderId="77" xfId="0" applyFont="1" applyBorder="1" applyAlignment="1">
      <alignment horizontal="center"/>
    </xf>
    <xf numFmtId="0" fontId="53" fillId="0" borderId="19" xfId="0" applyFont="1" applyBorder="1" applyAlignment="1">
      <alignment horizontal="center"/>
    </xf>
    <xf numFmtId="0" fontId="53" fillId="0" borderId="0" xfId="0" applyFont="1" applyBorder="1" applyAlignment="1">
      <alignment horizontal="center"/>
    </xf>
    <xf numFmtId="0" fontId="51" fillId="0" borderId="38" xfId="0" applyFont="1" applyBorder="1" applyAlignment="1">
      <alignment horizontal="center"/>
    </xf>
    <xf numFmtId="0" fontId="56" fillId="0" borderId="0" xfId="0" applyFont="1" applyBorder="1" applyAlignment="1">
      <alignment horizontal="center"/>
    </xf>
    <xf numFmtId="0" fontId="48" fillId="7" borderId="32" xfId="0" applyFont="1" applyFill="1" applyBorder="1" applyAlignment="1">
      <alignment horizontal="center"/>
    </xf>
    <xf numFmtId="0" fontId="51" fillId="0" borderId="53" xfId="0" applyFont="1" applyBorder="1" applyAlignment="1">
      <alignment horizontal="center"/>
    </xf>
    <xf numFmtId="0" fontId="51" fillId="0" borderId="0" xfId="0" applyFont="1" applyBorder="1" applyAlignment="1">
      <alignment horizontal="center"/>
    </xf>
    <xf numFmtId="0" fontId="0" fillId="0" borderId="152" xfId="0" applyBorder="1" applyAlignment="1">
      <alignment horizontal="center"/>
    </xf>
    <xf numFmtId="0" fontId="0" fillId="0" borderId="38" xfId="0" applyBorder="1" applyAlignment="1">
      <alignment horizontal="center"/>
    </xf>
    <xf numFmtId="0" fontId="0" fillId="0" borderId="53" xfId="0" applyBorder="1" applyAlignment="1">
      <alignment horizontal="left" vertical="top"/>
    </xf>
    <xf numFmtId="0" fontId="0" fillId="0" borderId="0" xfId="0" applyBorder="1" applyAlignment="1">
      <alignment horizontal="left" vertical="top"/>
    </xf>
    <xf numFmtId="0" fontId="0" fillId="0" borderId="40" xfId="0" applyBorder="1" applyAlignment="1">
      <alignment horizontal="left" vertical="top"/>
    </xf>
    <xf numFmtId="0" fontId="0" fillId="0" borderId="31" xfId="0" applyBorder="1" applyAlignment="1">
      <alignment horizontal="left" vertical="top"/>
    </xf>
    <xf numFmtId="0" fontId="0" fillId="0" borderId="10" xfId="0" applyBorder="1" applyAlignment="1">
      <alignment horizontal="left" vertical="top"/>
    </xf>
    <xf numFmtId="0" fontId="0" fillId="0" borderId="32" xfId="0" applyBorder="1" applyAlignment="1">
      <alignment horizontal="left" vertical="top"/>
    </xf>
    <xf numFmtId="0" fontId="48" fillId="7" borderId="27" xfId="0" applyFont="1" applyFill="1" applyBorder="1" applyAlignment="1">
      <alignment horizontal="center"/>
    </xf>
    <xf numFmtId="0" fontId="52" fillId="8" borderId="28" xfId="0" applyFont="1" applyFill="1" applyBorder="1" applyAlignment="1">
      <alignment horizontal="left"/>
    </xf>
    <xf numFmtId="0" fontId="52" fillId="8" borderId="77" xfId="0" applyFont="1" applyFill="1" applyBorder="1" applyAlignment="1">
      <alignment horizontal="left"/>
    </xf>
    <xf numFmtId="0" fontId="52" fillId="8" borderId="152" xfId="0" applyFont="1" applyFill="1" applyBorder="1" applyAlignment="1">
      <alignment horizontal="center"/>
    </xf>
    <xf numFmtId="0" fontId="52" fillId="8" borderId="20" xfId="0" applyFont="1" applyFill="1" applyBorder="1" applyAlignment="1">
      <alignment horizontal="center"/>
    </xf>
    <xf numFmtId="0" fontId="52" fillId="8" borderId="77" xfId="0" applyFont="1" applyFill="1" applyBorder="1" applyAlignment="1">
      <alignment horizontal="center"/>
    </xf>
    <xf numFmtId="0" fontId="52" fillId="7" borderId="31" xfId="0" applyFont="1" applyFill="1" applyBorder="1" applyAlignment="1">
      <alignment horizontal="left"/>
    </xf>
    <xf numFmtId="0" fontId="52" fillId="7" borderId="10" xfId="0" applyFont="1" applyFill="1" applyBorder="1" applyAlignment="1">
      <alignment horizontal="left"/>
    </xf>
    <xf numFmtId="0" fontId="51" fillId="0" borderId="31" xfId="0" applyFont="1" applyBorder="1" applyAlignment="1">
      <alignment horizontal="left"/>
    </xf>
    <xf numFmtId="0" fontId="51" fillId="0" borderId="82" xfId="0" applyFont="1" applyBorder="1" applyAlignment="1">
      <alignment horizontal="left"/>
    </xf>
    <xf numFmtId="0" fontId="0" fillId="0" borderId="151" xfId="0" applyBorder="1" applyAlignment="1">
      <alignment horizontal="center"/>
    </xf>
    <xf numFmtId="0" fontId="0" fillId="0" borderId="155" xfId="0" applyBorder="1" applyAlignment="1">
      <alignment horizontal="center"/>
    </xf>
    <xf numFmtId="0" fontId="51" fillId="0" borderId="26" xfId="0" applyFont="1" applyBorder="1" applyAlignment="1">
      <alignment horizontal="center"/>
    </xf>
    <xf numFmtId="0" fontId="0" fillId="0" borderId="78" xfId="0" applyBorder="1" applyAlignment="1">
      <alignment horizontal="center"/>
    </xf>
    <xf numFmtId="0" fontId="0" fillId="0" borderId="79" xfId="0" applyBorder="1" applyAlignment="1">
      <alignment horizontal="center"/>
    </xf>
    <xf numFmtId="0" fontId="0" fillId="0" borderId="29" xfId="0" applyBorder="1" applyAlignment="1">
      <alignment horizontal="left" vertical="top"/>
    </xf>
    <xf numFmtId="0" fontId="0" fillId="0" borderId="26" xfId="0" applyBorder="1" applyAlignment="1">
      <alignment horizontal="left" vertical="top"/>
    </xf>
    <xf numFmtId="0" fontId="0" fillId="0" borderId="30" xfId="0" applyBorder="1" applyAlignment="1">
      <alignment horizontal="left" vertical="top"/>
    </xf>
    <xf numFmtId="0" fontId="0" fillId="0" borderId="47" xfId="0" applyBorder="1" applyAlignment="1">
      <alignment horizontal="center"/>
    </xf>
    <xf numFmtId="0" fontId="0" fillId="0" borderId="26" xfId="0" applyBorder="1" applyAlignment="1">
      <alignment horizontal="center"/>
    </xf>
    <xf numFmtId="0" fontId="0" fillId="0" borderId="31" xfId="0" applyBorder="1" applyAlignment="1">
      <alignment horizontal="center"/>
    </xf>
    <xf numFmtId="0" fontId="0" fillId="0" borderId="10" xfId="0" applyBorder="1" applyAlignment="1">
      <alignment horizontal="center"/>
    </xf>
    <xf numFmtId="0" fontId="0" fillId="0" borderId="32" xfId="0" applyBorder="1" applyAlignment="1">
      <alignment horizontal="center"/>
    </xf>
    <xf numFmtId="0" fontId="54" fillId="0" borderId="26" xfId="0" applyFont="1" applyBorder="1" applyAlignment="1">
      <alignment horizontal="center"/>
    </xf>
    <xf numFmtId="0" fontId="6" fillId="0" borderId="0" xfId="0" applyFont="1" applyAlignment="1">
      <alignment horizontal="center" vertical="center"/>
    </xf>
    <xf numFmtId="0" fontId="42" fillId="0" borderId="93" xfId="0" applyFont="1" applyBorder="1" applyAlignment="1">
      <alignment horizontal="center" vertical="center" wrapText="1"/>
    </xf>
    <xf numFmtId="0" fontId="30" fillId="0" borderId="47" xfId="0" applyFont="1" applyBorder="1" applyAlignment="1">
      <alignment horizontal="center" vertical="center" wrapText="1"/>
    </xf>
    <xf numFmtId="0" fontId="30" fillId="0" borderId="48" xfId="0" applyFont="1" applyBorder="1" applyAlignment="1">
      <alignment horizontal="center" vertical="center" wrapText="1"/>
    </xf>
    <xf numFmtId="0" fontId="12" fillId="0" borderId="10" xfId="0" applyFont="1" applyBorder="1" applyAlignment="1" applyProtection="1">
      <alignment horizontal="center" vertical="center" shrinkToFit="1"/>
      <protection locked="0"/>
    </xf>
    <xf numFmtId="0" fontId="5" fillId="0" borderId="99" xfId="0" applyFont="1" applyBorder="1" applyAlignment="1">
      <alignment horizontal="center" vertical="center"/>
    </xf>
    <xf numFmtId="0" fontId="5" fillId="0" borderId="100" xfId="0" applyFont="1" applyBorder="1" applyAlignment="1">
      <alignment horizontal="center" vertical="center"/>
    </xf>
    <xf numFmtId="0" fontId="5" fillId="0" borderId="101" xfId="0" applyFont="1" applyBorder="1" applyAlignment="1">
      <alignment horizontal="center" vertical="center" shrinkToFit="1"/>
    </xf>
    <xf numFmtId="0" fontId="5" fillId="0" borderId="49" xfId="0" applyFont="1" applyBorder="1" applyAlignment="1">
      <alignment horizontal="center" vertical="center" shrinkToFit="1"/>
    </xf>
    <xf numFmtId="0" fontId="7" fillId="0" borderId="16" xfId="0" applyFont="1" applyBorder="1" applyAlignment="1">
      <alignment horizontal="left" vertical="center" wrapText="1" indent="1"/>
    </xf>
    <xf numFmtId="0" fontId="0" fillId="0" borderId="102" xfId="0" applyBorder="1" applyAlignment="1">
      <alignment horizontal="left" vertical="center" wrapText="1" indent="1"/>
    </xf>
    <xf numFmtId="0" fontId="0" fillId="0" borderId="103" xfId="0" applyBorder="1" applyAlignment="1">
      <alignment horizontal="left" vertical="center" wrapText="1" indent="1"/>
    </xf>
    <xf numFmtId="0" fontId="5" fillId="0" borderId="104" xfId="0" applyFont="1" applyBorder="1" applyAlignment="1">
      <alignment horizontal="center" vertical="center"/>
    </xf>
    <xf numFmtId="0" fontId="5" fillId="0" borderId="105" xfId="0" applyFont="1" applyBorder="1" applyAlignment="1">
      <alignment horizontal="center" vertical="center"/>
    </xf>
    <xf numFmtId="0" fontId="42" fillId="0" borderId="47" xfId="0" applyFont="1" applyBorder="1" applyAlignment="1">
      <alignment horizontal="center" vertical="center" shrinkToFit="1"/>
    </xf>
    <xf numFmtId="0" fontId="30" fillId="0" borderId="93" xfId="0" applyFont="1" applyBorder="1" applyAlignment="1">
      <alignment horizontal="center" vertical="center" wrapText="1"/>
    </xf>
    <xf numFmtId="0" fontId="43" fillId="0" borderId="106" xfId="0" applyFont="1" applyBorder="1" applyAlignment="1">
      <alignment horizontal="center" wrapText="1"/>
    </xf>
    <xf numFmtId="0" fontId="43" fillId="0" borderId="95" xfId="0" applyFont="1" applyBorder="1" applyAlignment="1">
      <alignment horizontal="center" wrapText="1"/>
    </xf>
    <xf numFmtId="0" fontId="43" fillId="0" borderId="96" xfId="0" applyFont="1" applyBorder="1" applyAlignment="1">
      <alignment horizontal="center" wrapText="1"/>
    </xf>
    <xf numFmtId="0" fontId="44" fillId="0" borderId="53" xfId="0" applyFont="1" applyBorder="1" applyAlignment="1">
      <alignment horizontal="center" wrapText="1"/>
    </xf>
    <xf numFmtId="0" fontId="44" fillId="0" borderId="0" xfId="0" applyFont="1" applyBorder="1" applyAlignment="1">
      <alignment horizontal="center" wrapText="1"/>
    </xf>
    <xf numFmtId="0" fontId="44" fillId="0" borderId="39" xfId="0" applyFont="1" applyBorder="1" applyAlignment="1">
      <alignment horizontal="center" wrapText="1"/>
    </xf>
    <xf numFmtId="0" fontId="0" fillId="0" borderId="42" xfId="0" applyBorder="1" applyAlignment="1">
      <alignment horizontal="center"/>
    </xf>
    <xf numFmtId="1" fontId="6" fillId="0" borderId="90" xfId="0" applyNumberFormat="1" applyFont="1" applyBorder="1" applyAlignment="1">
      <alignment horizontal="center" vertical="center" shrinkToFit="1"/>
    </xf>
    <xf numFmtId="1" fontId="6" fillId="0" borderId="47" xfId="0" applyNumberFormat="1" applyFont="1" applyBorder="1" applyAlignment="1">
      <alignment horizontal="center" vertical="center" shrinkToFit="1"/>
    </xf>
    <xf numFmtId="0" fontId="12" fillId="0" borderId="47" xfId="0" applyFont="1" applyBorder="1" applyAlignment="1" applyProtection="1">
      <alignment horizontal="center" vertical="center" shrinkToFit="1"/>
      <protection locked="0"/>
    </xf>
    <xf numFmtId="0" fontId="12" fillId="0" borderId="107" xfId="0" applyFont="1" applyBorder="1" applyAlignment="1" applyProtection="1">
      <alignment horizontal="center" vertical="center" shrinkToFit="1"/>
      <protection locked="0"/>
    </xf>
    <xf numFmtId="0" fontId="12" fillId="0" borderId="109" xfId="0" applyFont="1" applyBorder="1" applyAlignment="1" applyProtection="1">
      <alignment horizontal="center" vertical="center" shrinkToFit="1"/>
      <protection locked="0"/>
    </xf>
    <xf numFmtId="0" fontId="12" fillId="0" borderId="110" xfId="0" applyFont="1" applyBorder="1" applyAlignment="1" applyProtection="1">
      <alignment horizontal="center" vertical="center" shrinkToFit="1"/>
      <protection locked="0"/>
    </xf>
    <xf numFmtId="1" fontId="6" fillId="0" borderId="108" xfId="0" applyNumberFormat="1" applyFont="1" applyBorder="1" applyAlignment="1">
      <alignment horizontal="center" vertical="center" shrinkToFit="1"/>
    </xf>
    <xf numFmtId="1" fontId="6" fillId="0" borderId="109" xfId="0" applyNumberFormat="1" applyFont="1" applyBorder="1" applyAlignment="1">
      <alignment horizontal="center" vertical="center" shrinkToFit="1"/>
    </xf>
    <xf numFmtId="0" fontId="18" fillId="0" borderId="95" xfId="0" applyFont="1" applyBorder="1" applyAlignment="1" applyProtection="1">
      <alignment horizontal="center" vertical="center"/>
    </xf>
    <xf numFmtId="0" fontId="16" fillId="0" borderId="95" xfId="0" applyFont="1" applyBorder="1" applyAlignment="1">
      <alignment horizontal="center" vertical="center"/>
    </xf>
    <xf numFmtId="0" fontId="5" fillId="0" borderId="95" xfId="0" applyFont="1" applyBorder="1" applyAlignment="1" applyProtection="1">
      <alignment horizontal="center" vertical="center"/>
    </xf>
    <xf numFmtId="0" fontId="0" fillId="0" borderId="95" xfId="0" applyBorder="1" applyAlignment="1">
      <alignment horizontal="center" vertical="center"/>
    </xf>
    <xf numFmtId="0" fontId="6" fillId="0" borderId="97" xfId="0" applyFont="1" applyBorder="1" applyAlignment="1" applyProtection="1">
      <alignment horizontal="center" vertical="center" shrinkToFit="1"/>
      <protection locked="0"/>
    </xf>
    <xf numFmtId="0" fontId="6" fillId="0" borderId="98" xfId="0" applyFont="1" applyBorder="1" applyAlignment="1" applyProtection="1">
      <alignment horizontal="center" vertical="center" shrinkToFit="1"/>
      <protection locked="0"/>
    </xf>
    <xf numFmtId="0" fontId="5" fillId="0" borderId="111" xfId="0" applyFont="1" applyBorder="1" applyAlignment="1" applyProtection="1">
      <alignment vertical="top"/>
    </xf>
    <xf numFmtId="0" fontId="5" fillId="0" borderId="97" xfId="0" applyFont="1" applyBorder="1" applyAlignment="1" applyProtection="1">
      <alignment vertical="top"/>
    </xf>
    <xf numFmtId="0" fontId="6" fillId="0" borderId="112" xfId="0" applyFont="1" applyBorder="1" applyAlignment="1" applyProtection="1">
      <alignment horizontal="center" vertical="center" shrinkToFit="1"/>
      <protection locked="0"/>
    </xf>
    <xf numFmtId="0" fontId="5" fillId="0" borderId="113" xfId="0" applyFont="1" applyBorder="1" applyAlignment="1" applyProtection="1">
      <alignment vertical="top"/>
    </xf>
    <xf numFmtId="168" fontId="6" fillId="0" borderId="97" xfId="0" applyNumberFormat="1" applyFont="1" applyBorder="1" applyAlignment="1" applyProtection="1">
      <alignment horizontal="center" vertical="center" shrinkToFit="1"/>
      <protection locked="0"/>
    </xf>
    <xf numFmtId="168" fontId="6" fillId="0" borderId="98" xfId="0" applyNumberFormat="1" applyFont="1" applyBorder="1" applyAlignment="1" applyProtection="1">
      <alignment horizontal="center" vertical="center" shrinkToFit="1"/>
      <protection locked="0"/>
    </xf>
    <xf numFmtId="0" fontId="0" fillId="0" borderId="97" xfId="0" applyBorder="1" applyAlignment="1" applyProtection="1"/>
    <xf numFmtId="0" fontId="5" fillId="0" borderId="89" xfId="0" applyFont="1" applyBorder="1" applyAlignment="1" applyProtection="1">
      <alignment vertical="top"/>
    </xf>
    <xf numFmtId="0" fontId="5" fillId="0" borderId="46" xfId="0" applyFont="1" applyBorder="1" applyAlignment="1" applyProtection="1">
      <alignment vertical="top"/>
    </xf>
    <xf numFmtId="0" fontId="5" fillId="0" borderId="34" xfId="0" applyFont="1" applyBorder="1" applyAlignment="1" applyProtection="1">
      <alignment vertical="top"/>
    </xf>
    <xf numFmtId="0" fontId="6" fillId="0" borderId="46" xfId="0" applyFont="1" applyBorder="1" applyAlignment="1" applyProtection="1">
      <alignment horizontal="center" vertical="center" shrinkToFit="1"/>
      <protection locked="0"/>
    </xf>
    <xf numFmtId="0" fontId="6" fillId="0" borderId="35" xfId="0" applyFont="1" applyBorder="1" applyAlignment="1" applyProtection="1">
      <alignment horizontal="center" vertical="center" shrinkToFit="1"/>
      <protection locked="0"/>
    </xf>
    <xf numFmtId="0" fontId="6" fillId="0" borderId="17" xfId="0" applyFont="1" applyBorder="1" applyAlignment="1" applyProtection="1">
      <alignment horizontal="center" vertical="center" shrinkToFit="1"/>
      <protection locked="0"/>
    </xf>
    <xf numFmtId="0" fontId="6" fillId="0" borderId="27" xfId="0" applyFont="1" applyBorder="1" applyAlignment="1" applyProtection="1">
      <alignment horizontal="center" vertical="center" shrinkToFit="1"/>
      <protection locked="0"/>
    </xf>
    <xf numFmtId="0" fontId="5" fillId="0" borderId="14" xfId="0" applyFont="1" applyBorder="1" applyAlignment="1" applyProtection="1">
      <alignment vertical="top"/>
    </xf>
    <xf numFmtId="0" fontId="5" fillId="0" borderId="17" xfId="0" applyFont="1" applyBorder="1" applyAlignment="1" applyProtection="1">
      <alignment vertical="top"/>
    </xf>
    <xf numFmtId="0" fontId="5" fillId="0" borderId="28" xfId="0" applyFont="1" applyBorder="1" applyAlignment="1" applyProtection="1">
      <alignment vertical="top"/>
    </xf>
    <xf numFmtId="0" fontId="6" fillId="0" borderId="91" xfId="0" applyFont="1" applyBorder="1" applyAlignment="1" applyProtection="1">
      <alignment horizontal="center" vertical="center" shrinkToFit="1"/>
      <protection locked="0"/>
    </xf>
    <xf numFmtId="164" fontId="6" fillId="0" borderId="46" xfId="0" applyNumberFormat="1" applyFont="1" applyBorder="1" applyAlignment="1" applyProtection="1">
      <alignment horizontal="center" vertical="center" shrinkToFit="1"/>
      <protection locked="0"/>
    </xf>
    <xf numFmtId="164" fontId="6" fillId="0" borderId="114" xfId="0" applyNumberFormat="1" applyFont="1" applyBorder="1" applyAlignment="1" applyProtection="1">
      <alignment horizontal="center" vertical="center" shrinkToFit="1"/>
      <protection locked="0"/>
    </xf>
    <xf numFmtId="0" fontId="6" fillId="0" borderId="48" xfId="0" applyFont="1" applyBorder="1" applyAlignment="1" applyProtection="1">
      <alignment horizontal="center" vertical="top"/>
    </xf>
    <xf numFmtId="0" fontId="6" fillId="0" borderId="33" xfId="0" applyFont="1" applyBorder="1" applyAlignment="1" applyProtection="1">
      <alignment horizontal="center" vertical="top"/>
    </xf>
    <xf numFmtId="0" fontId="6" fillId="0" borderId="54" xfId="0" applyFont="1" applyBorder="1" applyAlignment="1" applyProtection="1">
      <alignment horizontal="left" vertical="top" wrapText="1"/>
      <protection locked="0"/>
    </xf>
    <xf numFmtId="0" fontId="6" fillId="0" borderId="51" xfId="0" applyFont="1" applyBorder="1" applyAlignment="1" applyProtection="1">
      <alignment horizontal="left" vertical="top" wrapText="1"/>
      <protection locked="0"/>
    </xf>
    <xf numFmtId="0" fontId="6" fillId="0" borderId="115" xfId="0" applyFont="1" applyBorder="1" applyAlignment="1" applyProtection="1">
      <alignment horizontal="left" vertical="top" wrapText="1"/>
      <protection locked="0"/>
    </xf>
    <xf numFmtId="0" fontId="6" fillId="0" borderId="100" xfId="0" applyFont="1" applyBorder="1" applyAlignment="1" applyProtection="1">
      <alignment horizontal="left" vertical="top" wrapText="1"/>
      <protection locked="0"/>
    </xf>
    <xf numFmtId="0" fontId="6" fillId="0" borderId="116" xfId="0" applyFont="1" applyBorder="1" applyAlignment="1" applyProtection="1">
      <alignment horizontal="left" vertical="top" wrapText="1"/>
      <protection locked="0"/>
    </xf>
    <xf numFmtId="0" fontId="6" fillId="0" borderId="49" xfId="0" applyFont="1" applyBorder="1" applyAlignment="1" applyProtection="1">
      <alignment horizontal="left" vertical="top" wrapText="1"/>
      <protection locked="0"/>
    </xf>
    <xf numFmtId="0" fontId="6" fillId="0" borderId="117" xfId="0" applyFont="1" applyBorder="1" applyAlignment="1" applyProtection="1">
      <alignment horizontal="left" vertical="top" wrapText="1"/>
      <protection locked="0"/>
    </xf>
    <xf numFmtId="0" fontId="31" fillId="0" borderId="90" xfId="0" applyFont="1" applyBorder="1" applyAlignment="1" applyProtection="1">
      <alignment horizontal="center" vertical="center"/>
    </xf>
    <xf numFmtId="0" fontId="31" fillId="0" borderId="47" xfId="0" applyFont="1" applyBorder="1" applyAlignment="1" applyProtection="1">
      <alignment horizontal="center" vertical="center"/>
    </xf>
    <xf numFmtId="0" fontId="6" fillId="0" borderId="47" xfId="0" applyFont="1" applyBorder="1" applyAlignment="1" applyProtection="1">
      <alignment horizontal="center" vertical="center" shrinkToFit="1"/>
      <protection locked="0"/>
    </xf>
    <xf numFmtId="0" fontId="6" fillId="0" borderId="105" xfId="0" applyFont="1" applyBorder="1" applyAlignment="1" applyProtection="1">
      <alignment horizontal="center" vertical="top"/>
    </xf>
    <xf numFmtId="0" fontId="6" fillId="0" borderId="118" xfId="0" applyFont="1" applyBorder="1" applyAlignment="1" applyProtection="1">
      <alignment horizontal="center" vertical="top"/>
    </xf>
    <xf numFmtId="0" fontId="6" fillId="0" borderId="93" xfId="0" applyFont="1" applyBorder="1" applyAlignment="1" applyProtection="1">
      <alignment horizontal="center"/>
    </xf>
    <xf numFmtId="0" fontId="38" fillId="0" borderId="51" xfId="0" applyFont="1" applyBorder="1" applyAlignment="1" applyProtection="1">
      <alignment horizontal="center" vertical="center"/>
    </xf>
    <xf numFmtId="0" fontId="0" fillId="0" borderId="51" xfId="0" applyBorder="1" applyAlignment="1" applyProtection="1">
      <alignment horizontal="center" vertical="center"/>
    </xf>
    <xf numFmtId="0" fontId="6" fillId="0" borderId="119" xfId="0" applyFont="1" applyBorder="1" applyAlignment="1" applyProtection="1">
      <alignment horizontal="left" vertical="top" wrapText="1"/>
      <protection locked="0"/>
    </xf>
    <xf numFmtId="0" fontId="6" fillId="0" borderId="95" xfId="0" applyFont="1" applyBorder="1" applyAlignment="1" applyProtection="1">
      <alignment horizontal="left" vertical="top" wrapText="1"/>
      <protection locked="0"/>
    </xf>
    <xf numFmtId="0" fontId="6" fillId="0" borderId="96" xfId="0" applyFont="1" applyBorder="1" applyAlignment="1" applyProtection="1">
      <alignment horizontal="left" vertical="top" wrapText="1"/>
      <protection locked="0"/>
    </xf>
    <xf numFmtId="0" fontId="6" fillId="0" borderId="120"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39" xfId="0" applyFont="1" applyBorder="1" applyAlignment="1" applyProtection="1">
      <alignment horizontal="left" vertical="top" wrapText="1"/>
      <protection locked="0"/>
    </xf>
    <xf numFmtId="0" fontId="6" fillId="0" borderId="121" xfId="0" applyFont="1" applyBorder="1" applyAlignment="1" applyProtection="1">
      <alignment horizontal="left" vertical="top" wrapText="1"/>
      <protection locked="0"/>
    </xf>
    <xf numFmtId="0" fontId="6" fillId="0" borderId="109" xfId="0" applyFont="1" applyBorder="1" applyAlignment="1" applyProtection="1">
      <alignment horizontal="center" vertical="center" shrinkToFit="1"/>
      <protection locked="0"/>
    </xf>
    <xf numFmtId="0" fontId="31" fillId="0" borderId="90" xfId="0" applyFont="1" applyBorder="1" applyAlignment="1" applyProtection="1">
      <alignment horizontal="center" vertical="center" shrinkToFit="1"/>
      <protection locked="0"/>
    </xf>
    <xf numFmtId="0" fontId="31" fillId="0" borderId="47" xfId="0" applyFont="1" applyBorder="1" applyAlignment="1" applyProtection="1">
      <alignment horizontal="center" vertical="center" shrinkToFit="1"/>
      <protection locked="0"/>
    </xf>
    <xf numFmtId="0" fontId="5" fillId="0" borderId="89" xfId="0" applyFont="1" applyBorder="1" applyAlignment="1" applyProtection="1">
      <alignment horizontal="center" vertical="center"/>
    </xf>
    <xf numFmtId="0" fontId="5" fillId="0" borderId="46" xfId="0" applyFont="1" applyBorder="1" applyAlignment="1" applyProtection="1">
      <alignment horizontal="center" vertical="center"/>
    </xf>
    <xf numFmtId="0" fontId="5" fillId="0" borderId="35" xfId="0" applyFont="1" applyBorder="1" applyAlignment="1" applyProtection="1">
      <alignment horizontal="center" vertical="center"/>
    </xf>
    <xf numFmtId="0" fontId="6" fillId="0" borderId="92" xfId="0" applyFont="1" applyBorder="1" applyAlignment="1" applyProtection="1">
      <alignment horizontal="center"/>
    </xf>
    <xf numFmtId="0" fontId="0" fillId="0" borderId="53" xfId="0" applyBorder="1" applyAlignment="1" applyProtection="1">
      <alignment horizontal="center" shrinkToFit="1"/>
    </xf>
    <xf numFmtId="0" fontId="0" fillId="0" borderId="0" xfId="0" applyBorder="1" applyAlignment="1" applyProtection="1">
      <alignment horizontal="center" shrinkToFit="1"/>
    </xf>
    <xf numFmtId="164" fontId="0" fillId="0" borderId="47" xfId="0" applyNumberFormat="1" applyBorder="1" applyAlignment="1" applyProtection="1">
      <alignment horizontal="center" shrinkToFit="1"/>
      <protection locked="0"/>
    </xf>
    <xf numFmtId="0" fontId="0" fillId="0" borderId="47" xfId="0" applyBorder="1" applyAlignment="1" applyProtection="1">
      <alignment horizontal="center" shrinkToFit="1"/>
      <protection locked="0"/>
    </xf>
    <xf numFmtId="0" fontId="5" fillId="0" borderId="122" xfId="0" applyFont="1" applyBorder="1" applyAlignment="1" applyProtection="1">
      <alignment horizontal="center" vertical="center" shrinkToFit="1"/>
      <protection locked="0"/>
    </xf>
    <xf numFmtId="0" fontId="0" fillId="0" borderId="123" xfId="0" applyBorder="1" applyAlignment="1" applyProtection="1">
      <alignment horizontal="center" vertical="center" shrinkToFit="1"/>
      <protection locked="0"/>
    </xf>
    <xf numFmtId="169" fontId="0" fillId="0" borderId="93" xfId="0" applyNumberFormat="1" applyBorder="1" applyAlignment="1" applyProtection="1">
      <alignment horizontal="center" shrinkToFit="1"/>
      <protection locked="0"/>
    </xf>
    <xf numFmtId="169" fontId="0" fillId="0" borderId="53" xfId="0" applyNumberFormat="1" applyBorder="1" applyAlignment="1" applyProtection="1">
      <alignment horizontal="center" shrinkToFit="1"/>
    </xf>
    <xf numFmtId="169" fontId="0" fillId="0" borderId="0" xfId="0" applyNumberFormat="1" applyBorder="1" applyAlignment="1" applyProtection="1">
      <alignment horizontal="center" shrinkToFit="1"/>
    </xf>
    <xf numFmtId="164" fontId="0" fillId="0" borderId="53" xfId="0" applyNumberFormat="1" applyBorder="1" applyAlignment="1" applyProtection="1">
      <alignment horizontal="center" shrinkToFit="1"/>
    </xf>
    <xf numFmtId="164" fontId="0" fillId="0" borderId="0" xfId="0" applyNumberFormat="1" applyBorder="1" applyAlignment="1" applyProtection="1">
      <alignment horizontal="center" shrinkToFit="1"/>
    </xf>
    <xf numFmtId="0" fontId="5" fillId="0" borderId="126" xfId="0" applyFont="1" applyBorder="1" applyAlignment="1" applyProtection="1">
      <alignment horizontal="center" vertical="center" shrinkToFit="1"/>
      <protection locked="0"/>
    </xf>
    <xf numFmtId="0" fontId="0" fillId="0" borderId="127" xfId="0" applyBorder="1" applyAlignment="1" applyProtection="1">
      <alignment horizontal="center" vertical="center" shrinkToFit="1"/>
      <protection locked="0"/>
    </xf>
    <xf numFmtId="0" fontId="5" fillId="0" borderId="124" xfId="0" applyFont="1" applyBorder="1" applyAlignment="1" applyProtection="1">
      <alignment horizontal="center" vertical="center" shrinkToFit="1"/>
      <protection locked="0"/>
    </xf>
    <xf numFmtId="0" fontId="0" fillId="0" borderId="125" xfId="0" applyBorder="1" applyAlignment="1" applyProtection="1">
      <alignment horizontal="center" vertical="center" shrinkToFit="1"/>
      <protection locked="0"/>
    </xf>
    <xf numFmtId="0" fontId="0" fillId="0" borderId="128" xfId="0" applyBorder="1" applyAlignment="1" applyProtection="1">
      <alignment horizontal="center" shrinkToFit="1"/>
      <protection locked="0"/>
    </xf>
    <xf numFmtId="0" fontId="5" fillId="0" borderId="129" xfId="0" applyFont="1" applyBorder="1" applyAlignment="1" applyProtection="1">
      <alignment horizontal="center" vertical="center" shrinkToFit="1"/>
      <protection locked="0"/>
    </xf>
    <xf numFmtId="0" fontId="0" fillId="0" borderId="130" xfId="0" applyBorder="1" applyAlignment="1" applyProtection="1">
      <alignment horizontal="center" vertical="center" shrinkToFit="1"/>
      <protection locked="0"/>
    </xf>
    <xf numFmtId="0" fontId="5" fillId="0" borderId="131" xfId="0" applyFont="1" applyBorder="1" applyAlignment="1" applyProtection="1">
      <alignment horizontal="center" vertical="center" shrinkToFit="1"/>
      <protection locked="0"/>
    </xf>
    <xf numFmtId="0" fontId="0" fillId="0" borderId="132" xfId="0" applyBorder="1" applyAlignment="1" applyProtection="1">
      <alignment horizontal="center" vertical="center" shrinkToFit="1"/>
      <protection locked="0"/>
    </xf>
    <xf numFmtId="0" fontId="0" fillId="0" borderId="113" xfId="0" applyBorder="1" applyAlignment="1">
      <alignment horizontal="right" indent="1"/>
    </xf>
    <xf numFmtId="0" fontId="0" fillId="0" borderId="97" xfId="0" applyBorder="1" applyAlignment="1">
      <alignment horizontal="right" indent="1"/>
    </xf>
    <xf numFmtId="0" fontId="0" fillId="0" borderId="98" xfId="0" applyBorder="1" applyAlignment="1">
      <alignment horizontal="right" indent="1"/>
    </xf>
    <xf numFmtId="0" fontId="0" fillId="0" borderId="14" xfId="0" applyBorder="1" applyAlignment="1">
      <alignment horizontal="right" indent="1"/>
    </xf>
    <xf numFmtId="0" fontId="0" fillId="0" borderId="17" xfId="0" applyBorder="1" applyAlignment="1">
      <alignment horizontal="right" indent="1"/>
    </xf>
    <xf numFmtId="0" fontId="0" fillId="0" borderId="27" xfId="0" applyBorder="1" applyAlignment="1">
      <alignment horizontal="right" indent="1"/>
    </xf>
    <xf numFmtId="0" fontId="6" fillId="0" borderId="53" xfId="0" applyFont="1" applyBorder="1" applyAlignment="1">
      <alignment horizontal="center" vertical="center" shrinkToFit="1"/>
    </xf>
    <xf numFmtId="0" fontId="0" fillId="0" borderId="0" xfId="0" applyBorder="1" applyAlignment="1">
      <alignment horizontal="center" vertical="center" shrinkToFit="1"/>
    </xf>
    <xf numFmtId="0" fontId="0" fillId="0" borderId="53" xfId="0" applyBorder="1" applyAlignment="1">
      <alignment horizontal="center" vertical="center" shrinkToFit="1"/>
    </xf>
    <xf numFmtId="0" fontId="5" fillId="0" borderId="133" xfId="0" applyFont="1" applyBorder="1" applyAlignment="1" applyProtection="1">
      <alignment horizontal="center" vertical="center" shrinkToFit="1"/>
      <protection locked="0"/>
    </xf>
    <xf numFmtId="0" fontId="0" fillId="0" borderId="134" xfId="0" applyBorder="1" applyAlignment="1" applyProtection="1">
      <alignment horizontal="center" vertical="center" shrinkToFit="1"/>
      <protection locked="0"/>
    </xf>
    <xf numFmtId="0" fontId="0" fillId="0" borderId="14" xfId="0" applyBorder="1" applyAlignment="1">
      <alignment horizontal="right" indent="1" shrinkToFit="1"/>
    </xf>
    <xf numFmtId="0" fontId="0" fillId="0" borderId="17" xfId="0" applyBorder="1" applyAlignment="1">
      <alignment horizontal="right" indent="1" shrinkToFit="1"/>
    </xf>
    <xf numFmtId="0" fontId="0" fillId="0" borderId="27" xfId="0" applyBorder="1" applyAlignment="1">
      <alignment horizontal="right" indent="1" shrinkToFit="1"/>
    </xf>
    <xf numFmtId="0" fontId="0" fillId="0" borderId="121" xfId="0" applyBorder="1" applyAlignment="1">
      <alignment horizontal="left" shrinkToFit="1"/>
    </xf>
    <xf numFmtId="0" fontId="0" fillId="0" borderId="51" xfId="0" applyBorder="1" applyAlignment="1">
      <alignment horizontal="left" shrinkToFit="1"/>
    </xf>
    <xf numFmtId="0" fontId="0" fillId="0" borderId="135" xfId="0" applyBorder="1" applyAlignment="1">
      <alignment horizontal="left" shrinkToFit="1"/>
    </xf>
    <xf numFmtId="0" fontId="0" fillId="0" borderId="139" xfId="0" applyBorder="1" applyAlignment="1" applyProtection="1">
      <alignment horizontal="center" shrinkToFit="1"/>
      <protection locked="0"/>
    </xf>
    <xf numFmtId="0" fontId="5" fillId="0" borderId="28" xfId="0" applyFont="1" applyBorder="1" applyAlignment="1">
      <alignment horizontal="left" vertical="center" indent="1"/>
    </xf>
    <xf numFmtId="0" fontId="0" fillId="0" borderId="17" xfId="0" applyBorder="1" applyAlignment="1">
      <alignment horizontal="left" vertical="center" indent="1"/>
    </xf>
    <xf numFmtId="0" fontId="6" fillId="0" borderId="17" xfId="0" applyFont="1" applyBorder="1" applyAlignment="1" applyProtection="1">
      <alignment horizontal="left" vertical="center" indent="1" shrinkToFit="1"/>
      <protection locked="0"/>
    </xf>
    <xf numFmtId="0" fontId="6" fillId="0" borderId="27" xfId="0" applyFont="1" applyBorder="1" applyAlignment="1" applyProtection="1">
      <alignment horizontal="left" vertical="center" indent="1" shrinkToFit="1"/>
      <protection locked="0"/>
    </xf>
    <xf numFmtId="0" fontId="5" fillId="0" borderId="31" xfId="0" applyFont="1" applyBorder="1" applyAlignment="1">
      <alignment horizontal="left" vertical="center"/>
    </xf>
    <xf numFmtId="0" fontId="0" fillId="0" borderId="10" xfId="0" applyBorder="1" applyAlignment="1"/>
    <xf numFmtId="0" fontId="0" fillId="0" borderId="28" xfId="0" applyBorder="1" applyAlignment="1" applyProtection="1">
      <alignment horizontal="left" vertical="center" shrinkToFit="1"/>
      <protection locked="0"/>
    </xf>
    <xf numFmtId="0" fontId="0" fillId="0" borderId="27" xfId="0" applyBorder="1" applyAlignment="1" applyProtection="1">
      <alignment horizontal="left" vertical="center" shrinkToFit="1"/>
      <protection locked="0"/>
    </xf>
    <xf numFmtId="0" fontId="6" fillId="0" borderId="17" xfId="0" applyFont="1" applyBorder="1" applyAlignment="1" applyProtection="1">
      <alignment horizontal="left" vertical="center" shrinkToFit="1"/>
      <protection locked="0"/>
    </xf>
    <xf numFmtId="0" fontId="6" fillId="0" borderId="27" xfId="0" applyFont="1" applyBorder="1" applyAlignment="1" applyProtection="1">
      <alignment horizontal="left" vertical="center" shrinkToFit="1"/>
      <protection locked="0"/>
    </xf>
    <xf numFmtId="0" fontId="0" fillId="0" borderId="14" xfId="0" applyBorder="1" applyAlignment="1" applyProtection="1">
      <alignment horizontal="right" shrinkToFit="1"/>
      <protection locked="0"/>
    </xf>
    <xf numFmtId="0" fontId="0" fillId="0" borderId="17" xfId="0" applyBorder="1" applyAlignment="1" applyProtection="1">
      <alignment horizontal="right" shrinkToFit="1"/>
      <protection locked="0"/>
    </xf>
    <xf numFmtId="0" fontId="0" fillId="0" borderId="27" xfId="0" applyBorder="1" applyAlignment="1" applyProtection="1">
      <alignment horizontal="right" shrinkToFit="1"/>
      <protection locked="0"/>
    </xf>
    <xf numFmtId="0" fontId="0" fillId="0" borderId="136" xfId="0" applyBorder="1" applyAlignment="1" applyProtection="1">
      <alignment horizontal="right" shrinkToFit="1"/>
      <protection locked="0"/>
    </xf>
    <xf numFmtId="0" fontId="0" fillId="0" borderId="137" xfId="0" applyBorder="1" applyAlignment="1" applyProtection="1">
      <alignment horizontal="right" shrinkToFit="1"/>
      <protection locked="0"/>
    </xf>
    <xf numFmtId="0" fontId="0" fillId="0" borderId="138" xfId="0" applyBorder="1" applyAlignment="1" applyProtection="1">
      <alignment horizontal="right" shrinkToFit="1"/>
      <protection locked="0"/>
    </xf>
    <xf numFmtId="0" fontId="0" fillId="0" borderId="119" xfId="0" applyBorder="1" applyAlignment="1" applyProtection="1">
      <alignment horizontal="left" vertical="top" wrapText="1" indent="1"/>
      <protection locked="0"/>
    </xf>
    <xf numFmtId="0" fontId="0" fillId="0" borderId="95" xfId="0" applyBorder="1" applyAlignment="1" applyProtection="1">
      <alignment horizontal="left" vertical="top" wrapText="1" indent="1"/>
      <protection locked="0"/>
    </xf>
    <xf numFmtId="0" fontId="0" fillId="0" borderId="96" xfId="0" applyBorder="1" applyAlignment="1" applyProtection="1">
      <alignment horizontal="left" vertical="top" wrapText="1" indent="1"/>
      <protection locked="0"/>
    </xf>
    <xf numFmtId="0" fontId="0" fillId="0" borderId="120" xfId="0" applyBorder="1" applyAlignment="1" applyProtection="1">
      <alignment horizontal="left" vertical="top" wrapText="1" indent="1"/>
      <protection locked="0"/>
    </xf>
    <xf numFmtId="0" fontId="0" fillId="0" borderId="0" xfId="0" applyBorder="1" applyAlignment="1" applyProtection="1">
      <alignment horizontal="left" vertical="top" wrapText="1" indent="1"/>
      <protection locked="0"/>
    </xf>
    <xf numFmtId="0" fontId="0" fillId="0" borderId="39" xfId="0" applyBorder="1" applyAlignment="1" applyProtection="1">
      <alignment horizontal="left" vertical="top" wrapText="1" indent="1"/>
      <protection locked="0"/>
    </xf>
    <xf numFmtId="0" fontId="0" fillId="0" borderId="121" xfId="0" applyBorder="1" applyAlignment="1" applyProtection="1">
      <alignment horizontal="left" vertical="top" indent="1"/>
      <protection locked="0"/>
    </xf>
    <xf numFmtId="0" fontId="0" fillId="0" borderId="51" xfId="0" applyBorder="1" applyAlignment="1" applyProtection="1">
      <alignment horizontal="left" vertical="top" indent="1"/>
      <protection locked="0"/>
    </xf>
    <xf numFmtId="0" fontId="0" fillId="0" borderId="115" xfId="0" applyBorder="1" applyAlignment="1" applyProtection="1">
      <alignment horizontal="left" vertical="top" indent="1"/>
      <protection locked="0"/>
    </xf>
    <xf numFmtId="0" fontId="6" fillId="0" borderId="119" xfId="0" applyFont="1" applyBorder="1" applyAlignment="1">
      <alignment horizontal="center"/>
    </xf>
    <xf numFmtId="0" fontId="6" fillId="0" borderId="95" xfId="0" applyFont="1" applyBorder="1" applyAlignment="1">
      <alignment horizontal="center"/>
    </xf>
    <xf numFmtId="0" fontId="6" fillId="0" borderId="96" xfId="0" applyFont="1" applyBorder="1" applyAlignment="1">
      <alignment horizontal="center"/>
    </xf>
    <xf numFmtId="0" fontId="0" fillId="0" borderId="140" xfId="0" applyBorder="1" applyAlignment="1">
      <alignment horizontal="left" indent="1"/>
    </xf>
    <xf numFmtId="0" fontId="0" fillId="0" borderId="48" xfId="0" applyBorder="1" applyAlignment="1">
      <alignment horizontal="left" indent="1"/>
    </xf>
    <xf numFmtId="0" fontId="0" fillId="0" borderId="48" xfId="0" applyBorder="1" applyAlignment="1" applyProtection="1">
      <alignment horizontal="center" shrinkToFit="1"/>
      <protection locked="0"/>
    </xf>
    <xf numFmtId="0" fontId="0" fillId="0" borderId="48" xfId="0" applyBorder="1" applyAlignment="1">
      <alignment horizontal="center"/>
    </xf>
    <xf numFmtId="166" fontId="0" fillId="0" borderId="48" xfId="0" applyNumberFormat="1" applyBorder="1" applyAlignment="1" applyProtection="1">
      <alignment horizontal="left" indent="1" shrinkToFit="1"/>
      <protection locked="0"/>
    </xf>
    <xf numFmtId="166" fontId="0" fillId="0" borderId="33" xfId="0" applyNumberFormat="1" applyBorder="1" applyAlignment="1" applyProtection="1">
      <alignment horizontal="left" indent="1" shrinkToFit="1"/>
      <protection locked="0"/>
    </xf>
    <xf numFmtId="0" fontId="0" fillId="0" borderId="90" xfId="0" applyBorder="1" applyAlignment="1">
      <alignment horizontal="left" indent="1"/>
    </xf>
    <xf numFmtId="0" fontId="0" fillId="0" borderId="47" xfId="0" applyBorder="1" applyAlignment="1">
      <alignment horizontal="left" indent="1"/>
    </xf>
    <xf numFmtId="166" fontId="0" fillId="0" borderId="47" xfId="0" applyNumberFormat="1" applyBorder="1" applyAlignment="1" applyProtection="1">
      <alignment horizontal="left" indent="1" shrinkToFit="1"/>
      <protection locked="0"/>
    </xf>
    <xf numFmtId="166" fontId="0" fillId="0" borderId="107" xfId="0" applyNumberFormat="1" applyBorder="1" applyAlignment="1" applyProtection="1">
      <alignment horizontal="left" indent="1" shrinkToFit="1"/>
      <protection locked="0"/>
    </xf>
    <xf numFmtId="0" fontId="0" fillId="0" borderId="92" xfId="0" applyBorder="1" applyAlignment="1">
      <alignment horizontal="left" indent="1"/>
    </xf>
    <xf numFmtId="0" fontId="0" fillId="0" borderId="93" xfId="0" applyBorder="1" applyAlignment="1">
      <alignment horizontal="left" indent="1"/>
    </xf>
    <xf numFmtId="0" fontId="0" fillId="0" borderId="93" xfId="0" applyBorder="1" applyAlignment="1" applyProtection="1">
      <alignment horizontal="center" shrinkToFit="1"/>
      <protection locked="0"/>
    </xf>
    <xf numFmtId="0" fontId="0" fillId="0" borderId="93" xfId="0" applyBorder="1" applyAlignment="1">
      <alignment horizontal="center"/>
    </xf>
    <xf numFmtId="166" fontId="0" fillId="0" borderId="93" xfId="0" applyNumberFormat="1" applyBorder="1" applyAlignment="1" applyProtection="1">
      <alignment horizontal="left" indent="1" shrinkToFit="1"/>
      <protection locked="0"/>
    </xf>
    <xf numFmtId="166" fontId="0" fillId="0" borderId="94" xfId="0" applyNumberFormat="1" applyBorder="1" applyAlignment="1" applyProtection="1">
      <alignment horizontal="left" indent="1" shrinkToFit="1"/>
      <protection locked="0"/>
    </xf>
    <xf numFmtId="14" fontId="0" fillId="0" borderId="48" xfId="0" applyNumberFormat="1" applyBorder="1" applyAlignment="1" applyProtection="1">
      <alignment horizontal="center" shrinkToFit="1"/>
      <protection locked="0"/>
    </xf>
    <xf numFmtId="14" fontId="0" fillId="0" borderId="33" xfId="0" applyNumberFormat="1" applyBorder="1" applyAlignment="1" applyProtection="1">
      <alignment horizontal="center" shrinkToFit="1"/>
      <protection locked="0"/>
    </xf>
    <xf numFmtId="0" fontId="0" fillId="0" borderId="140" xfId="0" applyBorder="1" applyAlignment="1" applyProtection="1">
      <alignment horizontal="left" indent="1" shrinkToFit="1"/>
      <protection locked="0"/>
    </xf>
    <xf numFmtId="0" fontId="0" fillId="0" borderId="48" xfId="0" applyBorder="1" applyAlignment="1" applyProtection="1">
      <alignment horizontal="left" indent="1" shrinkToFit="1"/>
      <protection locked="0"/>
    </xf>
    <xf numFmtId="14" fontId="0" fillId="0" borderId="47" xfId="0" applyNumberFormat="1" applyBorder="1" applyAlignment="1" applyProtection="1">
      <alignment horizontal="center" shrinkToFit="1"/>
      <protection locked="0"/>
    </xf>
    <xf numFmtId="14" fontId="0" fillId="0" borderId="107" xfId="0" applyNumberFormat="1" applyBorder="1" applyAlignment="1" applyProtection="1">
      <alignment horizontal="center" shrinkToFit="1"/>
      <protection locked="0"/>
    </xf>
    <xf numFmtId="0" fontId="0" fillId="0" borderId="90" xfId="0" applyBorder="1" applyAlignment="1" applyProtection="1">
      <alignment horizontal="left" indent="1" shrinkToFit="1"/>
      <protection locked="0"/>
    </xf>
    <xf numFmtId="0" fontId="0" fillId="0" borderId="47" xfId="0" applyBorder="1" applyAlignment="1" applyProtection="1">
      <alignment horizontal="left" indent="1" shrinkToFit="1"/>
      <protection locked="0"/>
    </xf>
    <xf numFmtId="165" fontId="0" fillId="0" borderId="128" xfId="0" applyNumberFormat="1" applyBorder="1" applyAlignment="1" applyProtection="1">
      <alignment horizontal="center" shrinkToFit="1"/>
      <protection locked="0"/>
    </xf>
    <xf numFmtId="0" fontId="0" fillId="0" borderId="14" xfId="0" applyBorder="1" applyAlignment="1">
      <alignment horizontal="left" indent="1"/>
    </xf>
    <xf numFmtId="0" fontId="0" fillId="0" borderId="17" xfId="0" applyBorder="1" applyAlignment="1">
      <alignment horizontal="left" indent="1"/>
    </xf>
    <xf numFmtId="164" fontId="0" fillId="0" borderId="17" xfId="0" applyNumberFormat="1" applyBorder="1" applyAlignment="1" applyProtection="1">
      <alignment horizontal="center" shrinkToFit="1"/>
      <protection locked="0"/>
    </xf>
    <xf numFmtId="0" fontId="0" fillId="0" borderId="28" xfId="0" applyBorder="1" applyAlignment="1">
      <alignment horizontal="left" indent="1"/>
    </xf>
    <xf numFmtId="0" fontId="0" fillId="0" borderId="107" xfId="0" applyBorder="1" applyAlignment="1">
      <alignment horizontal="center"/>
    </xf>
    <xf numFmtId="0" fontId="0" fillId="0" borderId="142" xfId="0" applyBorder="1" applyAlignment="1" applyProtection="1">
      <alignment horizontal="center" shrinkToFit="1"/>
      <protection locked="0"/>
    </xf>
    <xf numFmtId="0" fontId="0" fillId="0" borderId="46" xfId="0" applyBorder="1" applyAlignment="1" applyProtection="1">
      <alignment horizontal="center" shrinkToFit="1"/>
      <protection locked="0"/>
    </xf>
    <xf numFmtId="0" fontId="0" fillId="0" borderId="90" xfId="0" applyBorder="1" applyAlignment="1">
      <alignment horizontal="center"/>
    </xf>
    <xf numFmtId="0" fontId="0" fillId="0" borderId="47" xfId="0" applyBorder="1" applyAlignment="1"/>
    <xf numFmtId="165" fontId="0" fillId="0" borderId="141" xfId="0" applyNumberFormat="1" applyBorder="1" applyAlignment="1" applyProtection="1">
      <alignment horizontal="center" shrinkToFit="1"/>
      <protection locked="0"/>
    </xf>
    <xf numFmtId="0" fontId="0" fillId="0" borderId="89" xfId="0" applyBorder="1" applyAlignment="1">
      <alignment horizontal="left" indent="1"/>
    </xf>
    <xf numFmtId="0" fontId="0" fillId="0" borderId="46" xfId="0" applyBorder="1" applyAlignment="1">
      <alignment horizontal="left" indent="1"/>
    </xf>
    <xf numFmtId="0" fontId="0" fillId="0" borderId="105" xfId="0" applyBorder="1" applyAlignment="1">
      <alignment horizontal="left" indent="1"/>
    </xf>
    <xf numFmtId="0" fontId="0" fillId="0" borderId="118" xfId="0" applyBorder="1" applyAlignment="1">
      <alignment horizontal="left" indent="1"/>
    </xf>
    <xf numFmtId="0" fontId="0" fillId="0" borderId="104" xfId="0" applyBorder="1" applyAlignment="1">
      <alignment horizontal="left" indent="1"/>
    </xf>
    <xf numFmtId="164" fontId="0" fillId="0" borderId="91" xfId="0" applyNumberFormat="1" applyBorder="1" applyAlignment="1" applyProtection="1">
      <alignment horizontal="center" shrinkToFit="1"/>
      <protection locked="0"/>
    </xf>
    <xf numFmtId="0" fontId="0" fillId="0" borderId="35" xfId="0" applyBorder="1" applyAlignment="1" applyProtection="1">
      <alignment horizontal="center" shrinkToFit="1"/>
      <protection locked="0"/>
    </xf>
    <xf numFmtId="0" fontId="0" fillId="0" borderId="34" xfId="0" applyBorder="1" applyAlignment="1" applyProtection="1">
      <alignment horizontal="left" indent="1"/>
      <protection locked="0"/>
    </xf>
    <xf numFmtId="0" fontId="0" fillId="0" borderId="46" xfId="0" applyBorder="1" applyAlignment="1" applyProtection="1">
      <alignment horizontal="left" shrinkToFit="1"/>
      <protection locked="0"/>
    </xf>
    <xf numFmtId="0" fontId="0" fillId="0" borderId="46" xfId="0" applyBorder="1" applyAlignment="1" applyProtection="1">
      <alignment shrinkToFit="1"/>
      <protection locked="0"/>
    </xf>
    <xf numFmtId="0" fontId="0" fillId="0" borderId="114" xfId="0" applyBorder="1" applyAlignment="1" applyProtection="1">
      <alignment shrinkToFit="1"/>
      <protection locked="0"/>
    </xf>
    <xf numFmtId="0" fontId="0" fillId="0" borderId="40" xfId="0" applyBorder="1" applyAlignment="1" applyProtection="1">
      <alignment horizontal="left" vertical="top" wrapText="1" indent="1"/>
      <protection locked="0"/>
    </xf>
    <xf numFmtId="0" fontId="0" fillId="0" borderId="121" xfId="0" applyBorder="1" applyAlignment="1" applyProtection="1">
      <alignment horizontal="left" vertical="top" wrapText="1" indent="1"/>
      <protection locked="0"/>
    </xf>
    <xf numFmtId="0" fontId="0" fillId="0" borderId="51" xfId="0" applyBorder="1" applyAlignment="1" applyProtection="1">
      <alignment horizontal="left" vertical="top" wrapText="1" indent="1"/>
      <protection locked="0"/>
    </xf>
    <xf numFmtId="0" fontId="0" fillId="0" borderId="135" xfId="0" applyBorder="1" applyAlignment="1" applyProtection="1">
      <alignment horizontal="left" vertical="top" wrapText="1" indent="1"/>
      <protection locked="0"/>
    </xf>
    <xf numFmtId="0" fontId="0" fillId="0" borderId="0" xfId="0" applyBorder="1" applyAlignment="1">
      <alignment horizontal="left" indent="1"/>
    </xf>
    <xf numFmtId="0" fontId="0" fillId="0" borderId="0" xfId="0" applyBorder="1" applyAlignment="1">
      <alignment horizontal="right"/>
    </xf>
    <xf numFmtId="0" fontId="0" fillId="0" borderId="40" xfId="0" applyBorder="1" applyAlignment="1">
      <alignment horizontal="right"/>
    </xf>
    <xf numFmtId="0" fontId="0" fillId="0" borderId="28" xfId="0" applyBorder="1" applyAlignment="1" applyProtection="1">
      <alignment horizontal="left" indent="1"/>
      <protection locked="0"/>
    </xf>
    <xf numFmtId="0" fontId="0" fillId="0" borderId="17" xfId="0" applyBorder="1" applyAlignment="1" applyProtection="1">
      <alignment shrinkToFit="1"/>
      <protection locked="0"/>
    </xf>
    <xf numFmtId="0" fontId="0" fillId="0" borderId="27" xfId="0" applyBorder="1" applyAlignment="1" applyProtection="1">
      <alignment shrinkToFit="1"/>
      <protection locked="0"/>
    </xf>
    <xf numFmtId="0" fontId="0" fillId="0" borderId="17" xfId="0" applyBorder="1" applyAlignment="1" applyProtection="1">
      <alignment horizontal="left" shrinkToFit="1"/>
      <protection locked="0"/>
    </xf>
    <xf numFmtId="1" fontId="0" fillId="0" borderId="47" xfId="0" applyNumberFormat="1" applyBorder="1" applyAlignment="1" applyProtection="1">
      <alignment horizontal="center" shrinkToFit="1"/>
      <protection locked="0"/>
    </xf>
    <xf numFmtId="0" fontId="0" fillId="0" borderId="120" xfId="0" applyBorder="1" applyAlignment="1">
      <alignment horizontal="center"/>
    </xf>
    <xf numFmtId="0" fontId="0" fillId="0" borderId="0" xfId="0" applyBorder="1" applyAlignment="1">
      <alignment horizontal="center"/>
    </xf>
    <xf numFmtId="0" fontId="0" fillId="0" borderId="40" xfId="0" applyBorder="1" applyAlignment="1">
      <alignment horizontal="center"/>
    </xf>
    <xf numFmtId="0" fontId="3" fillId="0" borderId="54" xfId="0" applyFont="1" applyBorder="1" applyAlignment="1" applyProtection="1">
      <alignment horizontal="left"/>
    </xf>
    <xf numFmtId="0" fontId="0" fillId="0" borderId="51" xfId="0" applyBorder="1" applyAlignment="1" applyProtection="1"/>
    <xf numFmtId="0" fontId="0" fillId="0" borderId="115" xfId="0" applyBorder="1" applyAlignment="1" applyProtection="1"/>
    <xf numFmtId="0" fontId="0" fillId="0" borderId="26" xfId="0" applyBorder="1" applyAlignment="1">
      <alignment horizontal="right"/>
    </xf>
    <xf numFmtId="0" fontId="0" fillId="0" borderId="30" xfId="0" applyBorder="1" applyAlignment="1">
      <alignment horizontal="right"/>
    </xf>
    <xf numFmtId="0" fontId="0" fillId="0" borderId="29" xfId="0" applyBorder="1" applyAlignment="1">
      <alignment horizontal="right"/>
    </xf>
    <xf numFmtId="0" fontId="0" fillId="0" borderId="10" xfId="0" applyBorder="1" applyAlignment="1">
      <alignment horizontal="right"/>
    </xf>
    <xf numFmtId="0" fontId="0" fillId="0" borderId="32" xfId="0" applyBorder="1" applyAlignment="1">
      <alignment horizontal="right"/>
    </xf>
    <xf numFmtId="0" fontId="0" fillId="0" borderId="31" xfId="0" applyBorder="1" applyAlignment="1">
      <alignment horizontal="right"/>
    </xf>
    <xf numFmtId="0" fontId="0" fillId="0" borderId="113" xfId="0" applyBorder="1" applyAlignment="1">
      <alignment horizontal="center"/>
    </xf>
    <xf numFmtId="0" fontId="0" fillId="0" borderId="97" xfId="0" applyBorder="1" applyAlignment="1">
      <alignment horizontal="center"/>
    </xf>
    <xf numFmtId="0" fontId="0" fillId="0" borderId="98" xfId="0" applyBorder="1" applyAlignment="1">
      <alignment horizontal="center"/>
    </xf>
    <xf numFmtId="0" fontId="0" fillId="0" borderId="95" xfId="0" applyBorder="1" applyAlignment="1">
      <alignment horizontal="center"/>
    </xf>
    <xf numFmtId="0" fontId="0" fillId="0" borderId="96" xfId="0" applyBorder="1" applyAlignment="1">
      <alignment horizontal="center"/>
    </xf>
    <xf numFmtId="0" fontId="0" fillId="0" borderId="53" xfId="0" applyBorder="1" applyAlignment="1">
      <alignment horizontal="right"/>
    </xf>
    <xf numFmtId="0" fontId="3" fillId="0" borderId="0" xfId="0" applyFont="1" applyBorder="1" applyAlignment="1">
      <alignment horizontal="left" indent="1"/>
    </xf>
    <xf numFmtId="0" fontId="0" fillId="0" borderId="90" xfId="0" applyBorder="1" applyAlignment="1" applyProtection="1">
      <alignment horizontal="left" indent="1"/>
      <protection locked="0"/>
    </xf>
    <xf numFmtId="0" fontId="0" fillId="0" borderId="47" xfId="0" applyBorder="1" applyAlignment="1" applyProtection="1">
      <alignment horizontal="left" indent="1"/>
      <protection locked="0"/>
    </xf>
    <xf numFmtId="166" fontId="0" fillId="0" borderId="17" xfId="0" applyNumberFormat="1" applyBorder="1" applyAlignment="1" applyProtection="1">
      <alignment horizontal="center" shrinkToFit="1"/>
      <protection locked="0"/>
    </xf>
    <xf numFmtId="166" fontId="0" fillId="0" borderId="91" xfId="0" applyNumberFormat="1" applyBorder="1" applyAlignment="1" applyProtection="1">
      <alignment horizontal="center" shrinkToFit="1"/>
      <protection locked="0"/>
    </xf>
    <xf numFmtId="166" fontId="0" fillId="0" borderId="46" xfId="0" applyNumberFormat="1" applyBorder="1" applyAlignment="1" applyProtection="1">
      <alignment horizontal="center" shrinkToFit="1"/>
      <protection locked="0"/>
    </xf>
    <xf numFmtId="166" fontId="0" fillId="0" borderId="114" xfId="0" applyNumberFormat="1" applyBorder="1" applyAlignment="1" applyProtection="1">
      <alignment horizontal="center" shrinkToFit="1"/>
      <protection locked="0"/>
    </xf>
    <xf numFmtId="0" fontId="0" fillId="0" borderId="112" xfId="0" applyBorder="1" applyAlignment="1">
      <alignment horizontal="center"/>
    </xf>
    <xf numFmtId="0" fontId="0" fillId="0" borderId="53" xfId="0" applyBorder="1" applyAlignment="1">
      <alignment horizontal="left" indent="1"/>
    </xf>
    <xf numFmtId="0" fontId="0" fillId="0" borderId="31" xfId="0" applyBorder="1" applyAlignment="1"/>
    <xf numFmtId="0" fontId="0" fillId="0" borderId="32" xfId="0" applyBorder="1" applyAlignment="1"/>
    <xf numFmtId="0" fontId="0" fillId="0" borderId="120" xfId="0" applyBorder="1" applyAlignment="1">
      <alignment horizontal="left" indent="1"/>
    </xf>
    <xf numFmtId="0" fontId="0" fillId="0" borderId="40" xfId="0" applyBorder="1" applyAlignment="1">
      <alignment horizontal="left" indent="1"/>
    </xf>
    <xf numFmtId="0" fontId="0" fillId="0" borderId="42" xfId="0" applyBorder="1" applyAlignment="1"/>
    <xf numFmtId="0" fontId="0" fillId="0" borderId="0" xfId="0" applyBorder="1" applyAlignment="1" applyProtection="1">
      <alignment vertical="center" wrapText="1"/>
      <protection locked="0"/>
    </xf>
    <xf numFmtId="0" fontId="0" fillId="0" borderId="39" xfId="0" applyBorder="1" applyAlignment="1" applyProtection="1">
      <alignment vertical="center" wrapText="1"/>
      <protection locked="0"/>
    </xf>
    <xf numFmtId="0" fontId="0" fillId="0" borderId="53" xfId="0" applyBorder="1" applyAlignment="1">
      <alignment horizontal="left" vertical="center" indent="1"/>
    </xf>
    <xf numFmtId="0" fontId="0" fillId="0" borderId="0" xfId="0" applyBorder="1" applyAlignment="1">
      <alignment horizontal="left" vertical="center" indent="1"/>
    </xf>
    <xf numFmtId="0" fontId="0" fillId="0" borderId="15" xfId="0" applyBorder="1" applyAlignment="1">
      <alignment horizontal="center"/>
    </xf>
    <xf numFmtId="0" fontId="33" fillId="0" borderId="120" xfId="0" applyFont="1" applyBorder="1" applyAlignment="1">
      <alignment horizontal="left" indent="1"/>
    </xf>
    <xf numFmtId="0" fontId="33" fillId="0" borderId="0" xfId="0" applyFont="1" applyBorder="1" applyAlignment="1">
      <alignment horizontal="left" indent="1"/>
    </xf>
    <xf numFmtId="0" fontId="0" fillId="0" borderId="0" xfId="0" applyBorder="1" applyAlignment="1" applyProtection="1">
      <alignment horizontal="center" shrinkToFit="1"/>
      <protection locked="0"/>
    </xf>
    <xf numFmtId="0" fontId="0" fillId="0" borderId="40" xfId="0" applyBorder="1" applyAlignment="1" applyProtection="1">
      <alignment horizontal="center" shrinkToFit="1"/>
      <protection locked="0"/>
    </xf>
    <xf numFmtId="0" fontId="0" fillId="0" borderId="13" xfId="0" applyBorder="1" applyAlignment="1"/>
    <xf numFmtId="0" fontId="0" fillId="0" borderId="26" xfId="0" applyBorder="1" applyAlignment="1"/>
    <xf numFmtId="0" fontId="0" fillId="0" borderId="30" xfId="0" applyBorder="1" applyAlignment="1"/>
    <xf numFmtId="0" fontId="0" fillId="0" borderId="53" xfId="0" applyBorder="1" applyAlignment="1">
      <alignment horizontal="left" wrapText="1" indent="1"/>
    </xf>
    <xf numFmtId="0" fontId="0" fillId="0" borderId="0" xfId="0" applyBorder="1" applyAlignment="1">
      <alignment horizontal="left" wrapText="1" indent="1"/>
    </xf>
    <xf numFmtId="0" fontId="6" fillId="0" borderId="93" xfId="0" applyFont="1" applyBorder="1" applyAlignment="1">
      <alignment horizontal="center"/>
    </xf>
    <xf numFmtId="0" fontId="6" fillId="0" borderId="94" xfId="0" applyFont="1" applyBorder="1" applyAlignment="1">
      <alignment horizontal="center"/>
    </xf>
    <xf numFmtId="168" fontId="12" fillId="0" borderId="90" xfId="0" applyNumberFormat="1" applyFont="1" applyBorder="1" applyAlignment="1" applyProtection="1">
      <alignment horizontal="center" shrinkToFit="1"/>
      <protection locked="0"/>
    </xf>
    <xf numFmtId="168" fontId="12" fillId="0" borderId="47" xfId="0" applyNumberFormat="1" applyFont="1" applyBorder="1" applyAlignment="1" applyProtection="1">
      <alignment horizontal="center" shrinkToFit="1"/>
      <protection locked="0"/>
    </xf>
    <xf numFmtId="0" fontId="12" fillId="0" borderId="47" xfId="0" applyFont="1" applyBorder="1" applyAlignment="1" applyProtection="1">
      <alignment horizontal="center" shrinkToFit="1"/>
      <protection locked="0"/>
    </xf>
    <xf numFmtId="0" fontId="12" fillId="0" borderId="17" xfId="0" applyFont="1" applyBorder="1" applyAlignment="1" applyProtection="1">
      <alignment horizontal="center" shrinkToFit="1"/>
      <protection locked="0"/>
    </xf>
    <xf numFmtId="0" fontId="12" fillId="0" borderId="27" xfId="0" applyFont="1" applyBorder="1" applyAlignment="1" applyProtection="1">
      <alignment horizontal="center" shrinkToFit="1"/>
      <protection locked="0"/>
    </xf>
    <xf numFmtId="0" fontId="12" fillId="0" borderId="107" xfId="0" applyFont="1" applyBorder="1" applyAlignment="1" applyProtection="1">
      <alignment horizontal="center" shrinkToFit="1"/>
      <protection locked="0"/>
    </xf>
    <xf numFmtId="0" fontId="6" fillId="0" borderId="92" xfId="0" applyFont="1" applyBorder="1" applyAlignment="1">
      <alignment horizontal="center"/>
    </xf>
    <xf numFmtId="0" fontId="6" fillId="0" borderId="111" xfId="0" applyFont="1" applyBorder="1" applyAlignment="1">
      <alignment horizontal="center"/>
    </xf>
    <xf numFmtId="0" fontId="6" fillId="0" borderId="97" xfId="0" applyFont="1" applyBorder="1" applyAlignment="1">
      <alignment horizontal="center"/>
    </xf>
    <xf numFmtId="0" fontId="6" fillId="0" borderId="98" xfId="0" applyFont="1" applyBorder="1" applyAlignment="1">
      <alignment horizontal="center"/>
    </xf>
    <xf numFmtId="0" fontId="0" fillId="0" borderId="0" xfId="0" applyBorder="1" applyAlignment="1" applyProtection="1">
      <alignment vertical="center"/>
      <protection locked="0"/>
    </xf>
    <xf numFmtId="0" fontId="0" fillId="0" borderId="39" xfId="0" applyBorder="1" applyAlignment="1" applyProtection="1">
      <alignment vertical="center"/>
      <protection locked="0"/>
    </xf>
    <xf numFmtId="0" fontId="6" fillId="0" borderId="0" xfId="0" applyFont="1" applyAlignment="1">
      <alignment horizontal="right"/>
    </xf>
    <xf numFmtId="0" fontId="12" fillId="0" borderId="10" xfId="0" applyFont="1" applyBorder="1" applyAlignment="1" applyProtection="1">
      <alignment horizontal="left" shrinkToFit="1"/>
      <protection locked="0"/>
    </xf>
    <xf numFmtId="0" fontId="6" fillId="0" borderId="0" xfId="0" applyFont="1" applyAlignment="1"/>
    <xf numFmtId="0" fontId="12" fillId="0" borderId="10" xfId="0" applyFont="1" applyBorder="1" applyAlignment="1" applyProtection="1">
      <protection locked="0"/>
    </xf>
    <xf numFmtId="0" fontId="7" fillId="0" borderId="10" xfId="0" applyFont="1" applyBorder="1" applyAlignment="1" applyProtection="1">
      <protection locked="0"/>
    </xf>
    <xf numFmtId="0" fontId="7" fillId="0" borderId="0" xfId="0" applyFont="1" applyAlignment="1">
      <alignment vertical="center"/>
    </xf>
    <xf numFmtId="0" fontId="0" fillId="0" borderId="0" xfId="0" applyAlignment="1">
      <alignment vertical="center"/>
    </xf>
    <xf numFmtId="0" fontId="7" fillId="0" borderId="0" xfId="0" applyFont="1" applyAlignment="1"/>
    <xf numFmtId="0" fontId="0" fillId="0" borderId="0" xfId="0" applyAlignment="1"/>
    <xf numFmtId="0" fontId="5" fillId="0" borderId="92" xfId="0" applyFont="1" applyBorder="1" applyAlignment="1">
      <alignment horizontal="center"/>
    </xf>
    <xf numFmtId="0" fontId="5" fillId="0" borderId="93" xfId="0" applyFont="1" applyBorder="1" applyAlignment="1">
      <alignment horizontal="center"/>
    </xf>
    <xf numFmtId="0" fontId="5" fillId="0" borderId="93" xfId="0" applyFont="1" applyBorder="1" applyAlignment="1">
      <alignment horizontal="center" wrapText="1"/>
    </xf>
    <xf numFmtId="0" fontId="18" fillId="0" borderId="93" xfId="0" applyFont="1" applyBorder="1" applyAlignment="1">
      <alignment horizontal="center" wrapText="1"/>
    </xf>
    <xf numFmtId="0" fontId="5" fillId="0" borderId="94" xfId="0" applyFont="1" applyBorder="1" applyAlignment="1">
      <alignment horizontal="center"/>
    </xf>
    <xf numFmtId="0" fontId="5" fillId="0" borderId="140" xfId="0" applyFont="1" applyBorder="1" applyAlignment="1">
      <alignment horizontal="left" indent="1" shrinkToFit="1"/>
    </xf>
    <xf numFmtId="0" fontId="5" fillId="0" borderId="48" xfId="0" applyFont="1" applyBorder="1" applyAlignment="1">
      <alignment horizontal="left" indent="1" shrinkToFit="1"/>
    </xf>
    <xf numFmtId="0" fontId="5" fillId="0" borderId="48" xfId="0" applyFont="1" applyBorder="1" applyAlignment="1">
      <alignment shrinkToFit="1"/>
    </xf>
    <xf numFmtId="0" fontId="5" fillId="0" borderId="33" xfId="0" applyFont="1" applyBorder="1" applyAlignment="1">
      <alignment shrinkToFit="1"/>
    </xf>
    <xf numFmtId="0" fontId="12" fillId="0" borderId="101" xfId="0" applyFont="1" applyBorder="1" applyAlignment="1" applyProtection="1">
      <alignment horizontal="left" indent="1" shrinkToFit="1"/>
      <protection locked="0"/>
    </xf>
    <xf numFmtId="0" fontId="12" fillId="0" borderId="49" xfId="0" applyFont="1" applyBorder="1" applyAlignment="1" applyProtection="1">
      <alignment horizontal="left" indent="1" shrinkToFit="1"/>
      <protection locked="0"/>
    </xf>
    <xf numFmtId="0" fontId="12" fillId="0" borderId="49" xfId="0" applyFont="1" applyBorder="1" applyAlignment="1" applyProtection="1">
      <alignment horizontal="center" shrinkToFit="1"/>
      <protection locked="0"/>
    </xf>
    <xf numFmtId="14" fontId="12" fillId="0" borderId="49" xfId="0" applyNumberFormat="1" applyFont="1" applyBorder="1" applyAlignment="1" applyProtection="1">
      <alignment horizontal="center" shrinkToFit="1"/>
      <protection locked="0"/>
    </xf>
    <xf numFmtId="0" fontId="12" fillId="0" borderId="117" xfId="0" applyFont="1" applyBorder="1" applyAlignment="1" applyProtection="1">
      <alignment horizontal="center" shrinkToFit="1"/>
      <protection locked="0"/>
    </xf>
    <xf numFmtId="0" fontId="12" fillId="0" borderId="99" xfId="0" applyFont="1" applyBorder="1" applyAlignment="1" applyProtection="1">
      <alignment horizontal="left" indent="1" shrinkToFit="1"/>
      <protection locked="0"/>
    </xf>
    <xf numFmtId="0" fontId="12" fillId="0" borderId="100" xfId="0" applyFont="1" applyBorder="1" applyAlignment="1" applyProtection="1">
      <alignment horizontal="left" indent="1" shrinkToFit="1"/>
      <protection locked="0"/>
    </xf>
    <xf numFmtId="0" fontId="12" fillId="0" borderId="100" xfId="0" applyFont="1" applyBorder="1" applyAlignment="1" applyProtection="1">
      <alignment horizontal="center" shrinkToFit="1"/>
      <protection locked="0"/>
    </xf>
    <xf numFmtId="14" fontId="12" fillId="0" borderId="100" xfId="0" applyNumberFormat="1" applyFont="1" applyBorder="1" applyAlignment="1" applyProtection="1">
      <alignment horizontal="center" shrinkToFit="1"/>
      <protection locked="0"/>
    </xf>
    <xf numFmtId="0" fontId="12" fillId="0" borderId="116" xfId="0" applyFont="1" applyBorder="1" applyAlignment="1" applyProtection="1">
      <alignment horizontal="center" shrinkToFit="1"/>
      <protection locked="0"/>
    </xf>
    <xf numFmtId="0" fontId="5" fillId="0" borderId="99" xfId="0" applyFont="1" applyBorder="1" applyAlignment="1">
      <alignment horizontal="left" indent="1" shrinkToFit="1"/>
    </xf>
    <xf numFmtId="0" fontId="5" fillId="0" borderId="100" xfId="0" applyFont="1" applyBorder="1" applyAlignment="1">
      <alignment horizontal="left" indent="1" shrinkToFit="1"/>
    </xf>
    <xf numFmtId="0" fontId="5" fillId="0" borderId="100" xfId="0" applyFont="1" applyBorder="1" applyAlignment="1">
      <alignment shrinkToFit="1"/>
    </xf>
    <xf numFmtId="0" fontId="5" fillId="0" borderId="116" xfId="0" applyFont="1" applyBorder="1" applyAlignment="1">
      <alignment shrinkToFit="1"/>
    </xf>
    <xf numFmtId="0" fontId="12" fillId="0" borderId="141" xfId="0" applyFont="1" applyBorder="1" applyAlignment="1" applyProtection="1">
      <alignment horizontal="left" indent="1" shrinkToFit="1"/>
      <protection locked="0"/>
    </xf>
    <xf numFmtId="0" fontId="12" fillId="0" borderId="128" xfId="0" applyFont="1" applyBorder="1" applyAlignment="1" applyProtection="1">
      <alignment horizontal="left" indent="1" shrinkToFit="1"/>
      <protection locked="0"/>
    </xf>
    <xf numFmtId="0" fontId="12" fillId="0" borderId="128" xfId="0" applyFont="1" applyBorder="1" applyAlignment="1" applyProtection="1">
      <alignment horizontal="center" shrinkToFit="1"/>
      <protection locked="0"/>
    </xf>
    <xf numFmtId="14" fontId="12" fillId="0" borderId="128" xfId="0" applyNumberFormat="1" applyFont="1" applyBorder="1" applyAlignment="1" applyProtection="1">
      <alignment horizontal="center" shrinkToFit="1"/>
      <protection locked="0"/>
    </xf>
    <xf numFmtId="0" fontId="12" fillId="0" borderId="142" xfId="0" applyFont="1" applyBorder="1" applyAlignment="1" applyProtection="1">
      <alignment horizontal="center" shrinkToFit="1"/>
      <protection locked="0"/>
    </xf>
    <xf numFmtId="0" fontId="12" fillId="0" borderId="5" xfId="0" applyFont="1" applyBorder="1" applyAlignment="1" applyProtection="1">
      <alignment horizontal="center" vertical="center"/>
    </xf>
    <xf numFmtId="0" fontId="12" fillId="0" borderId="9" xfId="0" applyFont="1" applyBorder="1" applyAlignment="1" applyProtection="1">
      <alignment horizontal="center" vertical="center"/>
    </xf>
    <xf numFmtId="0" fontId="6" fillId="0" borderId="26" xfId="0" applyFont="1" applyBorder="1" applyAlignment="1" applyProtection="1">
      <alignment vertical="center"/>
    </xf>
    <xf numFmtId="0" fontId="0" fillId="0" borderId="10" xfId="0"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9" fillId="2" borderId="26" xfId="0" applyNumberFormat="1" applyFont="1" applyFill="1" applyBorder="1" applyAlignment="1" applyProtection="1">
      <alignment horizontal="center" vertical="center"/>
      <protection locked="0"/>
    </xf>
    <xf numFmtId="0" fontId="10" fillId="2" borderId="26" xfId="0" applyNumberFormat="1" applyFont="1" applyFill="1" applyBorder="1" applyAlignment="1" applyProtection="1">
      <alignment horizontal="center" vertical="center"/>
      <protection locked="0"/>
    </xf>
    <xf numFmtId="0" fontId="10" fillId="2" borderId="30" xfId="0" applyNumberFormat="1" applyFont="1" applyFill="1" applyBorder="1" applyAlignment="1" applyProtection="1">
      <alignment horizontal="center" vertical="center"/>
      <protection locked="0"/>
    </xf>
    <xf numFmtId="0" fontId="6" fillId="0" borderId="29" xfId="0" applyFont="1" applyBorder="1" applyAlignment="1" applyProtection="1">
      <alignment vertical="center"/>
    </xf>
    <xf numFmtId="49" fontId="9" fillId="2" borderId="26" xfId="0" applyNumberFormat="1" applyFont="1" applyFill="1" applyBorder="1" applyAlignment="1" applyProtection="1">
      <alignment horizontal="center" vertical="center"/>
      <protection locked="0"/>
    </xf>
    <xf numFmtId="49" fontId="9" fillId="2" borderId="146" xfId="0" applyNumberFormat="1" applyFont="1" applyFill="1" applyBorder="1" applyAlignment="1" applyProtection="1">
      <alignment horizontal="center" vertical="center"/>
      <protection locked="0"/>
    </xf>
    <xf numFmtId="0" fontId="12" fillId="0" borderId="8" xfId="0" applyFont="1" applyBorder="1" applyAlignment="1" applyProtection="1">
      <alignment horizontal="center" vertical="center"/>
    </xf>
    <xf numFmtId="0" fontId="0" fillId="0" borderId="9" xfId="0" applyBorder="1" applyAlignment="1" applyProtection="1">
      <alignment horizontal="center" vertical="center"/>
    </xf>
    <xf numFmtId="0" fontId="6" fillId="0" borderId="44" xfId="0" applyFont="1" applyBorder="1" applyAlignment="1" applyProtection="1">
      <alignment vertical="center"/>
    </xf>
    <xf numFmtId="0" fontId="13" fillId="2" borderId="44" xfId="0" applyFont="1" applyFill="1" applyBorder="1" applyAlignment="1" applyProtection="1">
      <alignment horizontal="center" vertical="center"/>
      <protection locked="0"/>
    </xf>
    <xf numFmtId="0" fontId="13" fillId="2" borderId="10" xfId="0" applyFont="1" applyFill="1" applyBorder="1" applyAlignment="1" applyProtection="1">
      <alignment horizontal="center" vertical="center"/>
      <protection locked="0"/>
    </xf>
    <xf numFmtId="0" fontId="6" fillId="0" borderId="10" xfId="0" applyFont="1" applyBorder="1" applyAlignment="1" applyProtection="1">
      <alignment vertical="center"/>
    </xf>
    <xf numFmtId="1" fontId="9" fillId="2" borderId="44" xfId="0" applyNumberFormat="1" applyFont="1" applyFill="1" applyBorder="1" applyAlignment="1" applyProtection="1">
      <alignment horizontal="center" vertical="center"/>
      <protection locked="0"/>
    </xf>
    <xf numFmtId="1" fontId="10" fillId="2" borderId="44" xfId="0" applyNumberFormat="1" applyFont="1" applyFill="1" applyBorder="1" applyAlignment="1" applyProtection="1">
      <alignment horizontal="center" vertical="center"/>
      <protection locked="0"/>
    </xf>
    <xf numFmtId="1" fontId="10" fillId="2" borderId="10" xfId="0" applyNumberFormat="1" applyFont="1" applyFill="1" applyBorder="1" applyAlignment="1" applyProtection="1">
      <alignment horizontal="center" vertical="center"/>
      <protection locked="0"/>
    </xf>
    <xf numFmtId="1" fontId="13" fillId="2" borderId="44" xfId="0" applyNumberFormat="1" applyFont="1" applyFill="1" applyBorder="1" applyAlignment="1" applyProtection="1">
      <alignment horizontal="center" vertical="center"/>
      <protection locked="0"/>
    </xf>
    <xf numFmtId="0" fontId="0" fillId="0" borderId="44" xfId="0" applyBorder="1" applyAlignment="1" applyProtection="1">
      <alignment vertical="center"/>
      <protection locked="0"/>
    </xf>
    <xf numFmtId="0" fontId="0" fillId="0" borderId="10" xfId="0" applyBorder="1" applyAlignment="1" applyProtection="1">
      <alignment vertical="center"/>
      <protection locked="0"/>
    </xf>
    <xf numFmtId="0" fontId="13" fillId="2" borderId="147" xfId="0" applyNumberFormat="1" applyFont="1" applyFill="1" applyBorder="1" applyAlignment="1" applyProtection="1">
      <alignment horizontal="center" vertical="center"/>
      <protection locked="0"/>
    </xf>
    <xf numFmtId="0" fontId="0" fillId="0" borderId="148" xfId="0" applyBorder="1" applyAlignment="1" applyProtection="1">
      <alignment vertical="center"/>
      <protection locked="0"/>
    </xf>
    <xf numFmtId="0" fontId="13" fillId="2" borderId="26" xfId="0" applyFont="1" applyFill="1" applyBorder="1" applyAlignment="1" applyProtection="1">
      <alignment horizontal="center" vertical="center"/>
      <protection locked="0"/>
    </xf>
    <xf numFmtId="1" fontId="9" fillId="2" borderId="26" xfId="0" applyNumberFormat="1" applyFont="1" applyFill="1" applyBorder="1" applyAlignment="1" applyProtection="1">
      <alignment horizontal="center" vertical="center"/>
      <protection locked="0"/>
    </xf>
    <xf numFmtId="1" fontId="10" fillId="2" borderId="26" xfId="0" applyNumberFormat="1" applyFont="1" applyFill="1" applyBorder="1" applyAlignment="1" applyProtection="1">
      <alignment horizontal="center" vertical="center"/>
      <protection locked="0"/>
    </xf>
    <xf numFmtId="1" fontId="13" fillId="2" borderId="26" xfId="0" applyNumberFormat="1" applyFont="1" applyFill="1" applyBorder="1" applyAlignment="1" applyProtection="1">
      <alignment horizontal="center" vertical="center"/>
      <protection locked="0"/>
    </xf>
    <xf numFmtId="0" fontId="0" fillId="0" borderId="26" xfId="0" applyBorder="1" applyAlignment="1" applyProtection="1">
      <alignment vertical="center"/>
      <protection locked="0"/>
    </xf>
    <xf numFmtId="0" fontId="13" fillId="2" borderId="149" xfId="0" applyNumberFormat="1" applyFont="1" applyFill="1" applyBorder="1" applyAlignment="1" applyProtection="1">
      <alignment horizontal="center" vertical="center"/>
      <protection locked="0"/>
    </xf>
    <xf numFmtId="0" fontId="9" fillId="0" borderId="11" xfId="0" applyFont="1" applyBorder="1" applyAlignment="1" applyProtection="1">
      <alignment horizontal="center" vertical="center" wrapText="1"/>
    </xf>
    <xf numFmtId="0" fontId="9" fillId="0" borderId="69" xfId="0" applyFont="1" applyBorder="1" applyAlignment="1" applyProtection="1">
      <alignment horizontal="center" vertical="center" wrapText="1"/>
    </xf>
    <xf numFmtId="0" fontId="9" fillId="0" borderId="71"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0" fontId="9" fillId="0" borderId="32" xfId="0" applyFont="1" applyBorder="1" applyAlignment="1" applyProtection="1">
      <alignment horizontal="center" vertical="center" wrapText="1"/>
    </xf>
    <xf numFmtId="0" fontId="6" fillId="0" borderId="143" xfId="0" applyFont="1" applyBorder="1" applyAlignment="1" applyProtection="1">
      <alignment vertical="center"/>
    </xf>
    <xf numFmtId="0" fontId="6" fillId="0" borderId="62" xfId="0" applyFont="1" applyBorder="1" applyAlignment="1" applyProtection="1">
      <alignment vertical="center"/>
    </xf>
    <xf numFmtId="1" fontId="9" fillId="2" borderId="62" xfId="0" applyNumberFormat="1" applyFont="1" applyFill="1" applyBorder="1" applyAlignment="1" applyProtection="1">
      <alignment horizontal="center" vertical="center"/>
      <protection locked="0"/>
    </xf>
    <xf numFmtId="1" fontId="9" fillId="2" borderId="144" xfId="0" applyNumberFormat="1" applyFont="1" applyFill="1" applyBorder="1" applyAlignment="1" applyProtection="1">
      <alignment horizontal="center" vertical="center"/>
      <protection locked="0"/>
    </xf>
    <xf numFmtId="0" fontId="6" fillId="0" borderId="28" xfId="0" applyFont="1" applyBorder="1" applyAlignment="1" applyProtection="1">
      <alignment vertical="center"/>
    </xf>
    <xf numFmtId="0" fontId="6" fillId="0" borderId="17" xfId="0" applyFont="1" applyBorder="1" applyAlignment="1" applyProtection="1">
      <alignment vertical="center"/>
    </xf>
    <xf numFmtId="1" fontId="9" fillId="2" borderId="17" xfId="0" applyNumberFormat="1" applyFont="1" applyFill="1" applyBorder="1" applyAlignment="1" applyProtection="1">
      <alignment horizontal="center" vertical="center"/>
      <protection locked="0"/>
    </xf>
    <xf numFmtId="1" fontId="9" fillId="2" borderId="145" xfId="0" applyNumberFormat="1" applyFont="1" applyFill="1" applyBorder="1" applyAlignment="1" applyProtection="1">
      <alignment horizontal="center" vertical="center"/>
      <protection locked="0"/>
    </xf>
    <xf numFmtId="0" fontId="6" fillId="0" borderId="6" xfId="0" applyFont="1" applyBorder="1" applyAlignment="1" applyProtection="1">
      <alignment vertical="center"/>
    </xf>
    <xf numFmtId="0" fontId="9" fillId="2" borderId="17" xfId="0" applyNumberFormat="1" applyFont="1" applyFill="1" applyBorder="1" applyAlignment="1" applyProtection="1">
      <alignment horizontal="center" vertical="center"/>
      <protection locked="0"/>
    </xf>
    <xf numFmtId="0" fontId="10" fillId="2" borderId="17" xfId="0" applyNumberFormat="1" applyFont="1" applyFill="1" applyBorder="1" applyAlignment="1" applyProtection="1">
      <alignment horizontal="center" vertical="center"/>
      <protection locked="0"/>
    </xf>
    <xf numFmtId="0" fontId="10" fillId="2" borderId="27" xfId="0" applyNumberFormat="1" applyFont="1" applyFill="1" applyBorder="1" applyAlignment="1" applyProtection="1">
      <alignment horizontal="center" vertical="center"/>
      <protection locked="0"/>
    </xf>
    <xf numFmtId="14" fontId="9" fillId="2" borderId="17" xfId="0" applyNumberFormat="1" applyFont="1" applyFill="1" applyBorder="1" applyAlignment="1" applyProtection="1">
      <alignment horizontal="center" vertical="center"/>
      <protection locked="0"/>
    </xf>
    <xf numFmtId="0" fontId="9" fillId="2" borderId="145" xfId="0" applyNumberFormat="1" applyFont="1" applyFill="1" applyBorder="1" applyAlignment="1" applyProtection="1">
      <alignment horizontal="center" vertical="center"/>
      <protection locked="0"/>
    </xf>
    <xf numFmtId="0" fontId="6" fillId="0" borderId="27" xfId="0" applyFont="1" applyBorder="1" applyAlignment="1" applyProtection="1">
      <alignment vertical="center"/>
    </xf>
    <xf numFmtId="1" fontId="13" fillId="2" borderId="28" xfId="0" applyNumberFormat="1" applyFont="1" applyFill="1" applyBorder="1" applyAlignment="1" applyProtection="1">
      <alignment horizontal="center" vertical="center"/>
      <protection locked="0"/>
    </xf>
    <xf numFmtId="1" fontId="13" fillId="2" borderId="17" xfId="0" applyNumberFormat="1" applyFont="1" applyFill="1" applyBorder="1" applyAlignment="1" applyProtection="1">
      <alignment horizontal="center" vertical="center"/>
      <protection locked="0"/>
    </xf>
    <xf numFmtId="1" fontId="13" fillId="2" borderId="145" xfId="0" applyNumberFormat="1" applyFont="1" applyFill="1" applyBorder="1" applyAlignment="1" applyProtection="1">
      <alignment horizontal="center" vertical="center"/>
      <protection locked="0"/>
    </xf>
    <xf numFmtId="0" fontId="6" fillId="0" borderId="17" xfId="0" applyFont="1" applyFill="1" applyBorder="1" applyAlignment="1" applyProtection="1">
      <alignment vertical="center"/>
    </xf>
    <xf numFmtId="0" fontId="6" fillId="0" borderId="27" xfId="0" applyFont="1" applyFill="1" applyBorder="1" applyAlignment="1" applyProtection="1">
      <alignment vertical="center"/>
    </xf>
    <xf numFmtId="0" fontId="8" fillId="0" borderId="26" xfId="0" applyFont="1" applyBorder="1" applyAlignment="1" applyProtection="1">
      <alignment vertical="center"/>
    </xf>
    <xf numFmtId="1" fontId="13" fillId="5" borderId="29" xfId="0" applyNumberFormat="1" applyFont="1" applyFill="1" applyBorder="1" applyAlignment="1" applyProtection="1">
      <alignment horizontal="center" vertical="center"/>
    </xf>
    <xf numFmtId="1" fontId="13" fillId="5" borderId="26" xfId="0" applyNumberFormat="1" applyFont="1" applyFill="1" applyBorder="1" applyAlignment="1" applyProtection="1">
      <alignment horizontal="center" vertical="center"/>
    </xf>
    <xf numFmtId="1" fontId="13" fillId="5" borderId="146" xfId="0" applyNumberFormat="1" applyFont="1" applyFill="1" applyBorder="1" applyAlignment="1" applyProtection="1">
      <alignment horizontal="center" vertical="center"/>
    </xf>
    <xf numFmtId="0" fontId="6" fillId="0" borderId="137" xfId="0" applyFont="1" applyFill="1" applyBorder="1" applyAlignment="1" applyProtection="1">
      <alignment vertical="center"/>
    </xf>
    <xf numFmtId="0" fontId="12" fillId="0" borderId="137" xfId="0" applyFont="1" applyFill="1" applyBorder="1" applyAlignment="1" applyProtection="1">
      <alignment vertical="center"/>
    </xf>
    <xf numFmtId="0" fontId="12" fillId="0" borderId="150" xfId="0" applyFont="1" applyFill="1" applyBorder="1" applyAlignment="1" applyProtection="1">
      <alignment vertical="center"/>
    </xf>
    <xf numFmtId="1" fontId="13" fillId="6" borderId="151" xfId="0" applyNumberFormat="1" applyFont="1" applyFill="1" applyBorder="1" applyAlignment="1" applyProtection="1">
      <alignment horizontal="center" vertical="center"/>
    </xf>
    <xf numFmtId="1" fontId="13" fillId="6" borderId="152" xfId="0" applyNumberFormat="1" applyFont="1" applyFill="1" applyBorder="1" applyAlignment="1" applyProtection="1">
      <alignment horizontal="center" vertical="center"/>
    </xf>
    <xf numFmtId="1" fontId="13" fillId="6" borderId="153" xfId="0" applyNumberFormat="1" applyFont="1" applyFill="1" applyBorder="1" applyAlignment="1" applyProtection="1">
      <alignment horizontal="center" vertical="center"/>
    </xf>
    <xf numFmtId="0" fontId="14" fillId="0" borderId="44" xfId="0" applyFont="1" applyBorder="1" applyAlignment="1" applyProtection="1">
      <alignment horizontal="left"/>
    </xf>
    <xf numFmtId="0" fontId="5" fillId="0" borderId="154" xfId="0" applyFont="1" applyFill="1" applyBorder="1" applyAlignment="1" applyProtection="1">
      <alignment horizontal="center" vertical="center"/>
    </xf>
    <xf numFmtId="0" fontId="0" fillId="0" borderId="152" xfId="0" applyBorder="1" applyAlignment="1" applyProtection="1"/>
    <xf numFmtId="0" fontId="0" fillId="0" borderId="155" xfId="0" applyBorder="1" applyAlignment="1" applyProtection="1"/>
    <xf numFmtId="0" fontId="5" fillId="0" borderId="151" xfId="0" applyFont="1" applyBorder="1" applyAlignment="1" applyProtection="1">
      <alignment horizontal="center"/>
    </xf>
    <xf numFmtId="0" fontId="5" fillId="0" borderId="152" xfId="0" applyFont="1" applyBorder="1" applyAlignment="1" applyProtection="1">
      <alignment horizontal="center"/>
    </xf>
    <xf numFmtId="0" fontId="0" fillId="0" borderId="153" xfId="0" applyBorder="1" applyAlignment="1" applyProtection="1">
      <alignment horizontal="center"/>
    </xf>
    <xf numFmtId="0" fontId="14" fillId="0" borderId="10" xfId="0" applyFont="1" applyBorder="1" applyAlignment="1" applyProtection="1">
      <alignment horizontal="left"/>
    </xf>
    <xf numFmtId="0" fontId="6" fillId="0" borderId="156" xfId="0" applyFont="1" applyBorder="1" applyAlignment="1" applyProtection="1">
      <alignment horizontal="center" vertical="center"/>
    </xf>
    <xf numFmtId="0" fontId="0" fillId="0" borderId="61" xfId="0" applyBorder="1" applyAlignment="1" applyProtection="1"/>
    <xf numFmtId="0" fontId="6" fillId="0" borderId="18" xfId="0" applyFont="1" applyBorder="1" applyAlignment="1" applyProtection="1">
      <alignment horizontal="center" vertical="center"/>
    </xf>
    <xf numFmtId="0" fontId="6" fillId="0" borderId="10" xfId="0" applyFont="1" applyBorder="1" applyAlignment="1" applyProtection="1">
      <alignment horizontal="center" vertical="center"/>
    </xf>
    <xf numFmtId="0" fontId="7" fillId="0" borderId="82" xfId="0" applyFont="1" applyBorder="1" applyAlignment="1" applyProtection="1">
      <alignment horizontal="center" vertical="center"/>
    </xf>
    <xf numFmtId="0" fontId="6" fillId="0" borderId="59" xfId="0" applyFont="1" applyBorder="1" applyAlignment="1" applyProtection="1">
      <alignment horizontal="center" vertical="center"/>
    </xf>
    <xf numFmtId="0" fontId="6" fillId="0" borderId="60" xfId="0" applyFont="1" applyBorder="1" applyAlignment="1" applyProtection="1">
      <alignment horizontal="center" vertical="center"/>
    </xf>
    <xf numFmtId="0" fontId="7" fillId="0" borderId="60" xfId="0" applyFont="1" applyBorder="1" applyAlignment="1" applyProtection="1">
      <alignment horizontal="center" vertical="center"/>
    </xf>
    <xf numFmtId="0" fontId="0" fillId="0" borderId="157" xfId="0" applyBorder="1" applyAlignment="1" applyProtection="1">
      <alignment horizontal="center" vertical="center"/>
    </xf>
    <xf numFmtId="0" fontId="6" fillId="0" borderId="17" xfId="0" applyFont="1" applyBorder="1" applyAlignment="1" applyProtection="1">
      <alignment vertical="top" wrapText="1"/>
    </xf>
    <xf numFmtId="0" fontId="15" fillId="0" borderId="17" xfId="0" applyFont="1" applyBorder="1" applyAlignment="1" applyProtection="1">
      <alignment vertical="top" wrapText="1"/>
    </xf>
    <xf numFmtId="1" fontId="17" fillId="2" borderId="6" xfId="0" applyNumberFormat="1" applyFont="1" applyFill="1" applyBorder="1" applyAlignment="1" applyProtection="1">
      <alignment horizontal="left" vertical="top" wrapText="1"/>
      <protection locked="0"/>
    </xf>
    <xf numFmtId="1" fontId="17" fillId="2" borderId="77" xfId="0" applyNumberFormat="1" applyFont="1" applyFill="1" applyBorder="1" applyAlignment="1" applyProtection="1">
      <alignment horizontal="left" vertical="top" wrapText="1"/>
      <protection locked="0"/>
    </xf>
    <xf numFmtId="1" fontId="17" fillId="2" borderId="20" xfId="0" applyNumberFormat="1" applyFont="1" applyFill="1" applyBorder="1" applyAlignment="1" applyProtection="1">
      <alignment horizontal="left" vertical="top" wrapText="1"/>
      <protection locked="0"/>
    </xf>
    <xf numFmtId="1" fontId="17" fillId="2" borderId="17" xfId="0" applyNumberFormat="1" applyFont="1" applyFill="1" applyBorder="1" applyAlignment="1" applyProtection="1">
      <alignment horizontal="left" vertical="top" wrapText="1"/>
      <protection locked="0"/>
    </xf>
    <xf numFmtId="1" fontId="17" fillId="2" borderId="145" xfId="0" applyNumberFormat="1" applyFont="1" applyFill="1" applyBorder="1" applyAlignment="1" applyProtection="1">
      <alignment horizontal="left" vertical="top" wrapText="1"/>
      <protection locked="0"/>
    </xf>
    <xf numFmtId="0" fontId="8" fillId="0" borderId="10" xfId="0" applyFont="1" applyBorder="1" applyAlignment="1" applyProtection="1">
      <alignment vertical="top" wrapText="1"/>
    </xf>
    <xf numFmtId="1" fontId="13" fillId="2" borderId="9" xfId="0" applyNumberFormat="1" applyFont="1" applyFill="1" applyBorder="1" applyAlignment="1" applyProtection="1">
      <alignment horizontal="center" vertical="center"/>
      <protection locked="0"/>
    </xf>
    <xf numFmtId="1" fontId="13" fillId="2" borderId="82" xfId="0" applyNumberFormat="1" applyFont="1" applyFill="1" applyBorder="1" applyAlignment="1" applyProtection="1">
      <alignment horizontal="center" vertical="center"/>
      <protection locked="0"/>
    </xf>
    <xf numFmtId="1" fontId="13" fillId="2" borderId="18" xfId="0" applyNumberFormat="1" applyFont="1" applyFill="1" applyBorder="1" applyAlignment="1" applyProtection="1">
      <alignment horizontal="center" vertical="center"/>
      <protection locked="0"/>
    </xf>
    <xf numFmtId="1" fontId="13" fillId="2" borderId="10" xfId="0" applyNumberFormat="1" applyFont="1" applyFill="1" applyBorder="1" applyAlignment="1" applyProtection="1">
      <alignment horizontal="center" vertical="center"/>
      <protection locked="0"/>
    </xf>
    <xf numFmtId="1" fontId="13" fillId="2" borderId="20" xfId="0" applyNumberFormat="1" applyFont="1" applyFill="1" applyBorder="1" applyAlignment="1" applyProtection="1">
      <alignment horizontal="center" vertical="center"/>
      <protection locked="0"/>
    </xf>
    <xf numFmtId="0" fontId="8" fillId="0" borderId="17" xfId="0" applyFont="1" applyBorder="1" applyAlignment="1" applyProtection="1">
      <alignment vertical="top" wrapText="1"/>
    </xf>
    <xf numFmtId="1" fontId="13" fillId="2" borderId="6" xfId="0" applyNumberFormat="1" applyFont="1" applyFill="1" applyBorder="1" applyAlignment="1" applyProtection="1">
      <alignment horizontal="center" vertical="center"/>
      <protection locked="0"/>
    </xf>
    <xf numFmtId="1" fontId="13" fillId="2" borderId="77" xfId="0" applyNumberFormat="1" applyFont="1" applyFill="1" applyBorder="1" applyAlignment="1" applyProtection="1">
      <alignment horizontal="center" vertical="center"/>
      <protection locked="0"/>
    </xf>
    <xf numFmtId="1" fontId="13" fillId="6" borderId="6" xfId="0" applyNumberFormat="1" applyFont="1" applyFill="1" applyBorder="1" applyAlignment="1" applyProtection="1">
      <alignment horizontal="center" vertical="center"/>
    </xf>
    <xf numFmtId="1" fontId="13" fillId="6" borderId="77" xfId="0" applyNumberFormat="1" applyFont="1" applyFill="1" applyBorder="1" applyAlignment="1" applyProtection="1">
      <alignment horizontal="center" vertical="center"/>
    </xf>
    <xf numFmtId="1" fontId="13" fillId="6" borderId="18" xfId="0" applyNumberFormat="1" applyFont="1" applyFill="1" applyBorder="1" applyAlignment="1" applyProtection="1">
      <alignment horizontal="center" vertical="center"/>
    </xf>
    <xf numFmtId="1" fontId="13" fillId="6" borderId="10" xfId="0" applyNumberFormat="1" applyFont="1" applyFill="1" applyBorder="1" applyAlignment="1" applyProtection="1">
      <alignment horizontal="center" vertical="center"/>
    </xf>
    <xf numFmtId="1" fontId="13" fillId="6" borderId="82" xfId="0" applyNumberFormat="1" applyFont="1" applyFill="1" applyBorder="1" applyAlignment="1" applyProtection="1">
      <alignment horizontal="center" vertical="center"/>
    </xf>
    <xf numFmtId="1" fontId="13" fillId="6" borderId="20" xfId="0" applyNumberFormat="1" applyFont="1" applyFill="1" applyBorder="1" applyAlignment="1" applyProtection="1">
      <alignment horizontal="center" vertical="center"/>
    </xf>
    <xf numFmtId="1" fontId="13" fillId="6" borderId="17" xfId="0" applyNumberFormat="1" applyFont="1" applyFill="1" applyBorder="1" applyAlignment="1" applyProtection="1">
      <alignment horizontal="center" vertical="center"/>
    </xf>
    <xf numFmtId="1" fontId="13" fillId="6" borderId="145" xfId="0" applyNumberFormat="1" applyFont="1" applyFill="1" applyBorder="1" applyAlignment="1" applyProtection="1">
      <alignment horizontal="center" vertical="center"/>
    </xf>
    <xf numFmtId="0" fontId="8" fillId="0" borderId="26" xfId="0" applyFont="1" applyBorder="1" applyAlignment="1" applyProtection="1">
      <alignment vertical="top" wrapText="1"/>
    </xf>
    <xf numFmtId="1" fontId="13" fillId="6" borderId="158" xfId="0" applyNumberFormat="1" applyFont="1" applyFill="1" applyBorder="1" applyAlignment="1" applyProtection="1">
      <alignment horizontal="center" vertical="center"/>
    </xf>
    <xf numFmtId="1" fontId="13" fillId="6" borderId="66" xfId="0" applyNumberFormat="1" applyFont="1" applyFill="1" applyBorder="1" applyAlignment="1" applyProtection="1">
      <alignment horizontal="center" vertical="center"/>
    </xf>
    <xf numFmtId="1" fontId="13" fillId="6" borderId="19" xfId="0" applyNumberFormat="1" applyFont="1" applyFill="1" applyBorder="1" applyAlignment="1" applyProtection="1">
      <alignment horizontal="center" vertical="center"/>
    </xf>
    <xf numFmtId="1" fontId="13" fillId="6" borderId="0" xfId="0" applyNumberFormat="1" applyFont="1" applyFill="1" applyBorder="1" applyAlignment="1" applyProtection="1">
      <alignment horizontal="center" vertical="center"/>
    </xf>
    <xf numFmtId="1" fontId="13" fillId="6" borderId="67" xfId="0" applyNumberFormat="1" applyFont="1" applyFill="1" applyBorder="1" applyAlignment="1" applyProtection="1">
      <alignment horizontal="center" vertical="center"/>
    </xf>
    <xf numFmtId="1" fontId="13" fillId="6" borderId="25" xfId="0" applyNumberFormat="1" applyFont="1" applyFill="1" applyBorder="1" applyAlignment="1" applyProtection="1">
      <alignment horizontal="center" vertical="center"/>
    </xf>
    <xf numFmtId="1" fontId="13" fillId="6" borderId="26" xfId="0" applyNumberFormat="1" applyFont="1" applyFill="1" applyBorder="1" applyAlignment="1" applyProtection="1">
      <alignment horizontal="center" vertical="center"/>
    </xf>
    <xf numFmtId="1" fontId="13" fillId="6" borderId="146" xfId="0" applyNumberFormat="1" applyFont="1" applyFill="1" applyBorder="1" applyAlignment="1" applyProtection="1">
      <alignment horizontal="center" vertical="center"/>
    </xf>
    <xf numFmtId="0" fontId="8" fillId="0" borderId="69" xfId="0" applyFont="1" applyBorder="1" applyAlignment="1" applyProtection="1">
      <alignment vertical="top" wrapText="1"/>
    </xf>
    <xf numFmtId="0" fontId="8" fillId="0" borderId="159" xfId="0" applyFont="1" applyBorder="1" applyAlignment="1" applyProtection="1">
      <alignment vertical="top" wrapText="1"/>
    </xf>
    <xf numFmtId="1" fontId="13" fillId="6" borderId="11" xfId="0" applyNumberFormat="1" applyFont="1" applyFill="1" applyBorder="1" applyAlignment="1" applyProtection="1">
      <alignment horizontal="center" vertical="center"/>
    </xf>
    <xf numFmtId="1" fontId="13" fillId="6" borderId="72" xfId="0" applyNumberFormat="1" applyFont="1" applyFill="1" applyBorder="1" applyAlignment="1" applyProtection="1">
      <alignment horizontal="center" vertical="center"/>
    </xf>
    <xf numFmtId="1" fontId="13" fillId="6" borderId="22" xfId="0" applyNumberFormat="1" applyFont="1" applyFill="1" applyBorder="1" applyAlignment="1" applyProtection="1">
      <alignment horizontal="center" vertical="center"/>
    </xf>
    <xf numFmtId="1" fontId="13" fillId="6" borderId="69" xfId="0" applyNumberFormat="1" applyFont="1" applyFill="1" applyBorder="1" applyAlignment="1" applyProtection="1">
      <alignment horizontal="center" vertical="center"/>
    </xf>
    <xf numFmtId="1" fontId="13" fillId="6" borderId="159" xfId="0" applyNumberFormat="1" applyFont="1" applyFill="1" applyBorder="1" applyAlignment="1" applyProtection="1">
      <alignment horizontal="center" vertical="center"/>
    </xf>
    <xf numFmtId="0" fontId="20" fillId="0" borderId="12" xfId="0" applyFont="1" applyFill="1" applyBorder="1" applyAlignment="1" applyProtection="1">
      <alignment horizontal="center" vertical="center"/>
    </xf>
    <xf numFmtId="0" fontId="20" fillId="0" borderId="160" xfId="0" applyFont="1" applyBorder="1" applyAlignment="1" applyProtection="1">
      <alignment horizontal="center" vertical="center"/>
    </xf>
    <xf numFmtId="1" fontId="20" fillId="0" borderId="161" xfId="0" applyNumberFormat="1" applyFont="1" applyFill="1" applyBorder="1" applyAlignment="1" applyProtection="1">
      <alignment horizontal="center" vertical="center"/>
    </xf>
    <xf numFmtId="1" fontId="20" fillId="0" borderId="51" xfId="0" applyNumberFormat="1" applyFont="1" applyFill="1" applyBorder="1" applyAlignment="1" applyProtection="1">
      <alignment horizontal="center" vertical="center"/>
    </xf>
    <xf numFmtId="1" fontId="20" fillId="0" borderId="160" xfId="0" applyNumberFormat="1" applyFont="1" applyFill="1" applyBorder="1" applyAlignment="1" applyProtection="1">
      <alignment horizontal="center" vertical="center"/>
    </xf>
    <xf numFmtId="0" fontId="20" fillId="0" borderId="161" xfId="0" applyFont="1" applyBorder="1" applyAlignment="1" applyProtection="1">
      <alignment horizontal="center" vertical="center"/>
    </xf>
    <xf numFmtId="0" fontId="20" fillId="0" borderId="51" xfId="0" applyFont="1" applyBorder="1" applyAlignment="1" applyProtection="1">
      <alignment horizontal="center" vertical="center"/>
    </xf>
    <xf numFmtId="0" fontId="20" fillId="0" borderId="162" xfId="0" applyFont="1" applyBorder="1" applyAlignment="1" applyProtection="1">
      <alignment horizontal="center" vertical="center"/>
    </xf>
    <xf numFmtId="0" fontId="6" fillId="0" borderId="97" xfId="0" applyFont="1" applyBorder="1" applyAlignment="1" applyProtection="1">
      <alignment vertical="top"/>
    </xf>
    <xf numFmtId="0" fontId="5" fillId="0" borderId="97" xfId="0" applyFont="1" applyBorder="1" applyAlignment="1" applyProtection="1">
      <alignment horizontal="right"/>
      <protection locked="0"/>
    </xf>
    <xf numFmtId="0" fontId="5" fillId="0" borderId="112" xfId="0" applyFont="1" applyBorder="1" applyAlignment="1" applyProtection="1">
      <alignment horizontal="right"/>
      <protection locked="0"/>
    </xf>
    <xf numFmtId="1" fontId="13" fillId="2" borderId="113" xfId="0" applyNumberFormat="1" applyFont="1" applyFill="1" applyBorder="1" applyAlignment="1" applyProtection="1">
      <alignment horizontal="center" vertical="center"/>
      <protection locked="0"/>
    </xf>
    <xf numFmtId="1" fontId="13" fillId="2" borderId="97" xfId="0" applyNumberFormat="1" applyFont="1" applyFill="1" applyBorder="1" applyAlignment="1" applyProtection="1">
      <alignment horizontal="center" vertical="center"/>
      <protection locked="0"/>
    </xf>
    <xf numFmtId="1" fontId="13" fillId="2" borderId="112" xfId="0" applyNumberFormat="1" applyFont="1" applyFill="1" applyBorder="1" applyAlignment="1" applyProtection="1">
      <alignment horizontal="center" vertical="center"/>
      <protection locked="0"/>
    </xf>
    <xf numFmtId="0" fontId="37" fillId="0" borderId="51" xfId="0" applyFont="1" applyFill="1" applyBorder="1" applyAlignment="1" applyProtection="1">
      <alignment vertical="center" shrinkToFit="1"/>
    </xf>
    <xf numFmtId="0" fontId="36" fillId="0" borderId="51" xfId="0" applyFont="1" applyBorder="1" applyAlignment="1">
      <alignment vertical="center" shrinkToFit="1"/>
    </xf>
    <xf numFmtId="0" fontId="36" fillId="0" borderId="162" xfId="0" applyFont="1" applyBorder="1" applyAlignment="1">
      <alignment vertical="center" shrinkToFit="1"/>
    </xf>
    <xf numFmtId="0" fontId="5" fillId="0" borderId="17" xfId="0" applyFont="1" applyBorder="1" applyAlignment="1" applyProtection="1">
      <alignment horizontal="right"/>
      <protection locked="0"/>
    </xf>
    <xf numFmtId="0" fontId="5" fillId="0" borderId="91" xfId="0" applyFont="1" applyBorder="1" applyAlignment="1" applyProtection="1">
      <alignment horizontal="right"/>
      <protection locked="0"/>
    </xf>
    <xf numFmtId="1" fontId="13" fillId="2" borderId="14" xfId="0" applyNumberFormat="1" applyFont="1" applyFill="1" applyBorder="1" applyAlignment="1" applyProtection="1">
      <alignment horizontal="center" vertical="center"/>
      <protection locked="0"/>
    </xf>
    <xf numFmtId="1" fontId="13" fillId="2" borderId="91" xfId="0" applyNumberFormat="1" applyFont="1" applyFill="1" applyBorder="1" applyAlignment="1" applyProtection="1">
      <alignment horizontal="center" vertical="center"/>
      <protection locked="0"/>
    </xf>
    <xf numFmtId="0" fontId="5" fillId="0" borderId="41" xfId="0" applyFont="1" applyFill="1" applyBorder="1" applyAlignment="1" applyProtection="1">
      <alignment horizontal="right"/>
      <protection locked="0"/>
    </xf>
    <xf numFmtId="0" fontId="5" fillId="0" borderId="163" xfId="0" applyFont="1" applyFill="1" applyBorder="1" applyAlignment="1" applyProtection="1">
      <alignment horizontal="right"/>
      <protection locked="0"/>
    </xf>
    <xf numFmtId="1" fontId="13" fillId="2" borderId="15" xfId="0" applyNumberFormat="1" applyFont="1" applyFill="1" applyBorder="1" applyAlignment="1" applyProtection="1">
      <alignment horizontal="center" vertical="center"/>
      <protection locked="0"/>
    </xf>
    <xf numFmtId="1" fontId="13" fillId="2" borderId="41" xfId="0" applyNumberFormat="1" applyFont="1" applyFill="1" applyBorder="1" applyAlignment="1" applyProtection="1">
      <alignment horizontal="center" vertical="center"/>
      <protection locked="0"/>
    </xf>
    <xf numFmtId="0" fontId="7" fillId="0" borderId="0" xfId="0" applyFont="1" applyAlignment="1" applyProtection="1">
      <alignment wrapText="1"/>
    </xf>
    <xf numFmtId="0" fontId="29" fillId="0" borderId="0" xfId="0" applyFont="1" applyAlignment="1" applyProtection="1">
      <alignment vertical="top" wrapText="1"/>
    </xf>
    <xf numFmtId="0" fontId="6" fillId="0" borderId="102" xfId="0" applyFont="1" applyBorder="1" applyAlignment="1" applyProtection="1">
      <alignment vertical="top" wrapText="1"/>
    </xf>
    <xf numFmtId="0" fontId="12" fillId="0" borderId="102" xfId="0" applyFont="1" applyBorder="1" applyAlignment="1" applyProtection="1">
      <alignment vertical="top" wrapText="1"/>
    </xf>
    <xf numFmtId="1" fontId="9" fillId="6" borderId="164" xfId="0" applyNumberFormat="1" applyFont="1" applyFill="1" applyBorder="1" applyAlignment="1" applyProtection="1">
      <alignment horizontal="center" vertical="center"/>
    </xf>
    <xf numFmtId="1" fontId="9" fillId="6" borderId="165" xfId="0" applyNumberFormat="1" applyFont="1" applyFill="1" applyBorder="1" applyAlignment="1" applyProtection="1">
      <alignment horizontal="center" vertical="center"/>
    </xf>
    <xf numFmtId="0" fontId="9" fillId="6" borderId="165" xfId="0" applyFont="1" applyFill="1" applyBorder="1" applyAlignment="1" applyProtection="1">
      <alignment horizontal="center" vertical="center"/>
    </xf>
    <xf numFmtId="0" fontId="0" fillId="6" borderId="166" xfId="0" applyFill="1" applyBorder="1" applyAlignment="1" applyProtection="1">
      <alignment horizontal="center" vertical="center"/>
    </xf>
    <xf numFmtId="0" fontId="0" fillId="0" borderId="9" xfId="0" applyBorder="1" applyAlignment="1" applyProtection="1">
      <alignment vertical="center"/>
    </xf>
    <xf numFmtId="0" fontId="21" fillId="5" borderId="0" xfId="0" applyFont="1" applyFill="1" applyBorder="1" applyAlignment="1" applyProtection="1">
      <alignment vertical="center"/>
    </xf>
    <xf numFmtId="0" fontId="21" fillId="5" borderId="67" xfId="0" applyFont="1" applyFill="1" applyBorder="1" applyAlignment="1" applyProtection="1">
      <alignment vertical="center"/>
    </xf>
    <xf numFmtId="0" fontId="5" fillId="0" borderId="19" xfId="0" applyFont="1" applyBorder="1" applyAlignment="1" applyProtection="1">
      <alignment horizontal="center" vertical="center"/>
    </xf>
    <xf numFmtId="0" fontId="5" fillId="0" borderId="0" xfId="0" applyFont="1" applyBorder="1" applyAlignment="1" applyProtection="1">
      <alignment horizontal="center" vertical="center"/>
    </xf>
    <xf numFmtId="0" fontId="0" fillId="0" borderId="167" xfId="0" applyBorder="1" applyAlignment="1" applyProtection="1">
      <alignment horizontal="center" vertical="center"/>
    </xf>
    <xf numFmtId="0" fontId="0" fillId="0" borderId="168" xfId="0" applyBorder="1" applyAlignment="1" applyProtection="1">
      <alignment vertical="center"/>
    </xf>
    <xf numFmtId="0" fontId="0" fillId="0" borderId="64" xfId="0" applyBorder="1" applyAlignment="1" applyProtection="1">
      <alignment vertical="center"/>
    </xf>
    <xf numFmtId="0" fontId="21" fillId="5" borderId="64" xfId="0" applyFont="1" applyFill="1" applyBorder="1" applyAlignment="1" applyProtection="1">
      <alignment vertical="center"/>
    </xf>
    <xf numFmtId="0" fontId="21" fillId="5" borderId="65" xfId="0" applyFont="1" applyFill="1" applyBorder="1" applyAlignment="1" applyProtection="1">
      <alignment vertical="center"/>
    </xf>
    <xf numFmtId="0" fontId="5" fillId="0" borderId="0" xfId="0" applyFont="1" applyAlignment="1" applyProtection="1">
      <alignment horizontal="center" wrapText="1"/>
    </xf>
    <xf numFmtId="0" fontId="7" fillId="0" borderId="0" xfId="0" applyFont="1" applyAlignment="1" applyProtection="1">
      <alignment vertical="top" wrapText="1"/>
    </xf>
    <xf numFmtId="0" fontId="5" fillId="0" borderId="69" xfId="0" applyFont="1" applyBorder="1" applyAlignment="1" applyProtection="1">
      <alignment horizontal="right" vertical="center"/>
    </xf>
    <xf numFmtId="0" fontId="0" fillId="0" borderId="69" xfId="0" applyBorder="1" applyAlignment="1">
      <alignment horizontal="right" vertical="center"/>
    </xf>
    <xf numFmtId="0" fontId="6" fillId="0" borderId="10" xfId="0" applyFont="1" applyBorder="1" applyAlignment="1" applyProtection="1">
      <alignment shrinkToFit="1"/>
      <protection locked="0"/>
    </xf>
    <xf numFmtId="0" fontId="0" fillId="0" borderId="10" xfId="0" applyBorder="1" applyAlignment="1" applyProtection="1">
      <alignment shrinkToFit="1"/>
      <protection locked="0"/>
    </xf>
    <xf numFmtId="0" fontId="6" fillId="0" borderId="0" xfId="0" applyFont="1" applyBorder="1" applyAlignment="1" applyProtection="1">
      <alignment horizontal="right"/>
    </xf>
    <xf numFmtId="0" fontId="6" fillId="0" borderId="0" xfId="0" applyFont="1" applyBorder="1" applyAlignment="1" applyProtection="1"/>
    <xf numFmtId="0" fontId="0" fillId="0" borderId="0" xfId="0" applyAlignment="1" applyProtection="1"/>
    <xf numFmtId="0" fontId="6" fillId="0" borderId="0" xfId="0" applyFont="1" applyBorder="1" applyAlignment="1"/>
    <xf numFmtId="0" fontId="6" fillId="0" borderId="10" xfId="0" applyFont="1" applyBorder="1" applyAlignment="1" applyProtection="1">
      <alignment horizontal="right" shrinkToFit="1"/>
      <protection locked="0"/>
    </xf>
    <xf numFmtId="0" fontId="9" fillId="0" borderId="10" xfId="0" applyFont="1" applyBorder="1" applyAlignment="1" applyProtection="1">
      <alignment horizontal="center" vertical="center"/>
    </xf>
    <xf numFmtId="0" fontId="10" fillId="0" borderId="10" xfId="0" applyFont="1" applyBorder="1" applyAlignment="1">
      <alignment horizontal="center" vertical="center"/>
    </xf>
    <xf numFmtId="0" fontId="5" fillId="0" borderId="47" xfId="0" applyFont="1" applyBorder="1" applyAlignment="1" applyProtection="1">
      <alignment horizontal="center" vertical="center" shrinkToFit="1"/>
    </xf>
    <xf numFmtId="0" fontId="5" fillId="0" borderId="47" xfId="0" applyFont="1" applyBorder="1" applyAlignment="1" applyProtection="1">
      <alignment horizontal="center" vertical="center"/>
    </xf>
    <xf numFmtId="0" fontId="12" fillId="0" borderId="47" xfId="0" applyFont="1" applyBorder="1" applyAlignment="1" applyProtection="1">
      <alignment horizontal="left" shrinkToFit="1"/>
      <protection locked="0"/>
    </xf>
    <xf numFmtId="0" fontId="18" fillId="0" borderId="0" xfId="0" applyFont="1" applyAlignment="1">
      <alignment horizontal="center"/>
    </xf>
    <xf numFmtId="0" fontId="16" fillId="0" borderId="0" xfId="0" applyFont="1" applyAlignment="1">
      <alignment horizontal="center"/>
    </xf>
    <xf numFmtId="0" fontId="45" fillId="0" borderId="0" xfId="0" applyFont="1" applyAlignment="1">
      <alignment horizontal="center"/>
    </xf>
    <xf numFmtId="0" fontId="0" fillId="0" borderId="0" xfId="0" applyAlignment="1">
      <alignment horizontal="center"/>
    </xf>
    <xf numFmtId="0" fontId="12" fillId="0" borderId="28" xfId="0" applyFont="1" applyBorder="1" applyAlignment="1" applyProtection="1">
      <alignment horizontal="left" shrinkToFit="1"/>
      <protection locked="0"/>
    </xf>
    <xf numFmtId="0" fontId="12" fillId="0" borderId="17" xfId="0" applyFont="1" applyBorder="1" applyAlignment="1" applyProtection="1">
      <alignment horizontal="left" shrinkToFit="1"/>
      <protection locked="0"/>
    </xf>
    <xf numFmtId="0" fontId="12" fillId="0" borderId="27" xfId="0" applyFont="1" applyBorder="1" applyAlignment="1" applyProtection="1">
      <alignment horizontal="left" shrinkToFit="1"/>
      <protection locked="0"/>
    </xf>
    <xf numFmtId="0" fontId="0" fillId="0" borderId="0" xfId="0" applyAlignment="1">
      <alignment horizontal="right"/>
    </xf>
    <xf numFmtId="14" fontId="12" fillId="0" borderId="10" xfId="0" applyNumberFormat="1" applyFont="1" applyBorder="1" applyAlignment="1" applyProtection="1">
      <alignment horizontal="left" shrinkToFit="1"/>
      <protection locked="0"/>
    </xf>
    <xf numFmtId="0" fontId="6" fillId="0" borderId="0" xfId="0" applyFont="1" applyAlignment="1">
      <alignment horizontal="left"/>
    </xf>
    <xf numFmtId="0" fontId="7" fillId="0" borderId="10" xfId="0" applyFont="1" applyBorder="1" applyAlignment="1" applyProtection="1">
      <alignment shrinkToFit="1"/>
      <protection locked="0"/>
    </xf>
    <xf numFmtId="0" fontId="6" fillId="0" borderId="0" xfId="0" applyFont="1" applyBorder="1" applyAlignment="1">
      <alignment horizontal="right" shrinkToFit="1"/>
    </xf>
    <xf numFmtId="0" fontId="0" fillId="0" borderId="0" xfId="0" applyAlignment="1">
      <alignment horizontal="right" shrinkToFit="1"/>
    </xf>
    <xf numFmtId="0" fontId="7" fillId="0" borderId="10" xfId="0" applyFont="1" applyBorder="1" applyAlignment="1" applyProtection="1">
      <alignment horizontal="left" shrinkToFit="1"/>
      <protection locked="0"/>
    </xf>
    <xf numFmtId="0" fontId="12" fillId="0" borderId="10" xfId="0" applyFont="1" applyBorder="1" applyAlignment="1" applyProtection="1">
      <alignment horizontal="center" shrinkToFit="1"/>
      <protection locked="0"/>
    </xf>
    <xf numFmtId="167" fontId="12" fillId="0" borderId="10" xfId="0" applyNumberFormat="1" applyFont="1" applyBorder="1" applyAlignment="1" applyProtection="1">
      <alignment horizontal="left" shrinkToFit="1"/>
      <protection locked="0"/>
    </xf>
    <xf numFmtId="0" fontId="6" fillId="0" borderId="28" xfId="0" applyFont="1" applyBorder="1" applyAlignment="1">
      <alignment horizontal="center" shrinkToFit="1"/>
    </xf>
    <xf numFmtId="0" fontId="6" fillId="0" borderId="17" xfId="0" applyFont="1" applyBorder="1" applyAlignment="1">
      <alignment horizontal="center" shrinkToFit="1"/>
    </xf>
    <xf numFmtId="0" fontId="6" fillId="0" borderId="27" xfId="0" applyFont="1" applyBorder="1" applyAlignment="1">
      <alignment horizontal="center" shrinkToFit="1"/>
    </xf>
    <xf numFmtId="0" fontId="9" fillId="0" borderId="0" xfId="0" applyFont="1" applyAlignment="1">
      <alignment horizontal="center"/>
    </xf>
    <xf numFmtId="0" fontId="12" fillId="0" borderId="47" xfId="0" applyFont="1" applyBorder="1" applyAlignment="1" applyProtection="1">
      <alignment horizontal="left"/>
      <protection locked="0"/>
    </xf>
    <xf numFmtId="0" fontId="7" fillId="0" borderId="47" xfId="0" applyFont="1" applyBorder="1" applyAlignment="1" applyProtection="1">
      <alignment horizontal="left"/>
      <protection locked="0"/>
    </xf>
    <xf numFmtId="0" fontId="6" fillId="0" borderId="0" xfId="0" applyFont="1" applyBorder="1" applyAlignment="1">
      <alignment horizontal="left"/>
    </xf>
    <xf numFmtId="0" fontId="7" fillId="0" borderId="47" xfId="0" applyFont="1" applyBorder="1" applyAlignment="1" applyProtection="1">
      <alignment shrinkToFit="1"/>
      <protection locked="0"/>
    </xf>
    <xf numFmtId="0" fontId="6" fillId="0" borderId="0" xfId="0" applyFont="1" applyAlignment="1">
      <alignment horizontal="right" shrinkToFit="1"/>
    </xf>
    <xf numFmtId="0" fontId="0" fillId="0" borderId="0" xfId="0" applyAlignment="1">
      <alignment shrinkToFit="1"/>
    </xf>
    <xf numFmtId="0" fontId="6" fillId="0" borderId="47" xfId="0" applyFont="1" applyBorder="1" applyAlignment="1">
      <alignment horizontal="center"/>
    </xf>
    <xf numFmtId="0" fontId="12" fillId="0" borderId="47" xfId="0" applyFont="1" applyBorder="1" applyAlignment="1">
      <alignment horizontal="center" shrinkToFit="1"/>
    </xf>
    <xf numFmtId="14" fontId="12" fillId="0" borderId="10" xfId="0" applyNumberFormat="1" applyFont="1" applyBorder="1" applyAlignment="1" applyProtection="1">
      <alignment horizontal="center" vertical="center" shrinkToFit="1"/>
      <protection locked="0"/>
    </xf>
    <xf numFmtId="0" fontId="5" fillId="0" borderId="0" xfId="0" applyFont="1" applyAlignment="1">
      <alignment horizontal="right"/>
    </xf>
    <xf numFmtId="0" fontId="5" fillId="0" borderId="0" xfId="0" applyFont="1" applyAlignment="1">
      <alignment horizontal="left"/>
    </xf>
    <xf numFmtId="0" fontId="12" fillId="0" borderId="10" xfId="0" applyFont="1" applyBorder="1" applyAlignment="1" applyProtection="1">
      <alignment horizontal="left" vertical="center" shrinkToFit="1"/>
      <protection locked="0"/>
    </xf>
    <xf numFmtId="0" fontId="5" fillId="0" borderId="0" xfId="0" applyFont="1" applyAlignment="1"/>
    <xf numFmtId="0" fontId="7" fillId="0" borderId="10" xfId="0" applyFont="1" applyBorder="1" applyAlignment="1" applyProtection="1">
      <alignment horizontal="left" vertical="center" shrinkToFit="1"/>
      <protection locked="0"/>
    </xf>
    <xf numFmtId="0" fontId="0" fillId="0" borderId="0" xfId="0" applyAlignment="1">
      <alignment horizontal="left"/>
    </xf>
    <xf numFmtId="0" fontId="6" fillId="0" borderId="151" xfId="0" applyFont="1" applyBorder="1" applyAlignment="1" applyProtection="1">
      <alignment horizontal="center" vertical="center" shrinkToFit="1"/>
      <protection locked="0"/>
    </xf>
    <xf numFmtId="0" fontId="0" fillId="0" borderId="152" xfId="0" applyBorder="1" applyAlignment="1" applyProtection="1">
      <alignment horizontal="center" vertical="center" shrinkToFit="1"/>
      <protection locked="0"/>
    </xf>
    <xf numFmtId="0" fontId="0" fillId="0" borderId="155" xfId="0" applyBorder="1" applyAlignment="1" applyProtection="1">
      <alignment horizontal="center" vertical="center" shrinkToFit="1"/>
      <protection locked="0"/>
    </xf>
    <xf numFmtId="0" fontId="0" fillId="0" borderId="0" xfId="0" applyBorder="1" applyAlignment="1"/>
    <xf numFmtId="0" fontId="12" fillId="0" borderId="93" xfId="0" applyFont="1" applyBorder="1" applyAlignment="1" applyProtection="1">
      <alignment horizontal="center" vertical="center" shrinkToFit="1"/>
      <protection locked="0"/>
    </xf>
    <xf numFmtId="0" fontId="12" fillId="0" borderId="94" xfId="0" applyFont="1" applyBorder="1" applyAlignment="1" applyProtection="1">
      <alignment horizontal="center" vertical="center" shrinkToFit="1"/>
      <protection locked="0"/>
    </xf>
    <xf numFmtId="0" fontId="5" fillId="0" borderId="0" xfId="0" applyFont="1" applyAlignment="1">
      <alignment horizontal="right" vertical="center" indent="1"/>
    </xf>
    <xf numFmtId="0" fontId="0" fillId="0" borderId="0" xfId="0" applyAlignment="1">
      <alignment horizontal="right" vertical="center" indent="1"/>
    </xf>
    <xf numFmtId="0" fontId="0" fillId="0" borderId="0" xfId="0" applyBorder="1" applyAlignment="1">
      <alignment horizontal="right" vertical="center" indent="1"/>
    </xf>
    <xf numFmtId="0" fontId="5" fillId="0" borderId="0" xfId="0" applyFont="1" applyAlignment="1">
      <alignment horizontal="right" wrapText="1" indent="1"/>
    </xf>
    <xf numFmtId="0" fontId="0" fillId="0" borderId="0" xfId="0" applyAlignment="1">
      <alignment horizontal="right" indent="1"/>
    </xf>
    <xf numFmtId="0" fontId="5" fillId="0" borderId="0" xfId="0" applyFont="1" applyAlignment="1">
      <alignment horizontal="center" shrinkToFit="1"/>
    </xf>
    <xf numFmtId="0" fontId="5" fillId="0" borderId="0" xfId="0" applyFont="1" applyBorder="1" applyAlignment="1"/>
    <xf numFmtId="0" fontId="6" fillId="0" borderId="34" xfId="0" applyFont="1" applyBorder="1" applyAlignment="1" applyProtection="1">
      <alignment horizontal="center" vertical="center" shrinkToFit="1"/>
      <protection locked="0"/>
    </xf>
    <xf numFmtId="0" fontId="12" fillId="0" borderId="46" xfId="0" applyFont="1" applyBorder="1" applyAlignment="1" applyProtection="1">
      <alignment horizontal="center" vertical="center" shrinkToFit="1"/>
      <protection locked="0"/>
    </xf>
    <xf numFmtId="0" fontId="6" fillId="0" borderId="28" xfId="0" applyFont="1" applyBorder="1" applyAlignment="1">
      <alignment horizontal="center" vertical="center" shrinkToFit="1"/>
    </xf>
    <xf numFmtId="0" fontId="12" fillId="0" borderId="17" xfId="0" applyFont="1" applyBorder="1" applyAlignment="1">
      <alignment horizontal="center" vertical="center" shrinkToFit="1"/>
    </xf>
    <xf numFmtId="0" fontId="31" fillId="0" borderId="119" xfId="0" applyFont="1" applyBorder="1" applyAlignment="1">
      <alignment horizontal="center" vertical="center" textRotation="90" shrinkToFit="1"/>
    </xf>
    <xf numFmtId="0" fontId="11" fillId="0" borderId="169" xfId="0" applyFont="1" applyBorder="1" applyAlignment="1">
      <alignment horizontal="center" vertical="center" textRotation="90" shrinkToFit="1"/>
    </xf>
    <xf numFmtId="0" fontId="11" fillId="0" borderId="120" xfId="0" applyFont="1" applyBorder="1" applyAlignment="1">
      <alignment horizontal="center" vertical="center" textRotation="90" shrinkToFit="1"/>
    </xf>
    <xf numFmtId="0" fontId="11" fillId="0" borderId="40" xfId="0" applyFont="1" applyBorder="1" applyAlignment="1">
      <alignment horizontal="center" vertical="center" textRotation="90" shrinkToFit="1"/>
    </xf>
    <xf numFmtId="0" fontId="11" fillId="0" borderId="121" xfId="0" applyFont="1" applyBorder="1" applyAlignment="1">
      <alignment horizontal="center" vertical="center" textRotation="90" shrinkToFit="1"/>
    </xf>
    <xf numFmtId="0" fontId="11" fillId="0" borderId="135" xfId="0" applyFont="1" applyBorder="1" applyAlignment="1">
      <alignment horizontal="center" vertical="center" textRotation="90" shrinkToFit="1"/>
    </xf>
    <xf numFmtId="0" fontId="6" fillId="0" borderId="19" xfId="0" applyFont="1" applyBorder="1" applyAlignment="1">
      <alignment horizontal="center"/>
    </xf>
    <xf numFmtId="0" fontId="6" fillId="0" borderId="0" xfId="0" applyFont="1" applyBorder="1" applyAlignment="1">
      <alignment horizontal="center"/>
    </xf>
    <xf numFmtId="0" fontId="12" fillId="0" borderId="151" xfId="0" applyFont="1" applyBorder="1" applyAlignment="1" applyProtection="1">
      <alignment horizontal="center" vertical="center" shrinkToFit="1"/>
      <protection locked="0"/>
    </xf>
    <xf numFmtId="0" fontId="12" fillId="0" borderId="152" xfId="0" applyFont="1" applyBorder="1" applyAlignment="1" applyProtection="1">
      <alignment horizontal="center" vertical="center" shrinkToFit="1"/>
      <protection locked="0"/>
    </xf>
    <xf numFmtId="0" fontId="12" fillId="0" borderId="155" xfId="0" applyFont="1" applyBorder="1" applyAlignment="1" applyProtection="1">
      <alignment horizontal="center" vertical="center" shrinkToFit="1"/>
      <protection locked="0"/>
    </xf>
    <xf numFmtId="0" fontId="0" fillId="0" borderId="67" xfId="0" applyBorder="1" applyAlignment="1"/>
    <xf numFmtId="0" fontId="12" fillId="0" borderId="92" xfId="0" applyFont="1" applyBorder="1" applyAlignment="1" applyProtection="1">
      <alignment horizontal="center" vertical="center" shrinkToFit="1"/>
      <protection locked="0"/>
    </xf>
    <xf numFmtId="0" fontId="12" fillId="0" borderId="108" xfId="0" applyFont="1" applyBorder="1" applyAlignment="1" applyProtection="1">
      <alignment horizontal="center" vertical="center" shrinkToFit="1"/>
      <protection locked="0"/>
    </xf>
    <xf numFmtId="0" fontId="6" fillId="0" borderId="170" xfId="0" applyFont="1" applyBorder="1" applyAlignment="1">
      <alignment horizontal="center"/>
    </xf>
    <xf numFmtId="0" fontId="6" fillId="0" borderId="171" xfId="0" applyFont="1" applyBorder="1" applyAlignment="1">
      <alignment horizontal="center"/>
    </xf>
    <xf numFmtId="0" fontId="6" fillId="0" borderId="172" xfId="0" applyFont="1" applyBorder="1" applyAlignment="1">
      <alignment horizontal="center"/>
    </xf>
    <xf numFmtId="0" fontId="6" fillId="0" borderId="173" xfId="0" applyFont="1" applyBorder="1" applyAlignment="1">
      <alignment horizontal="center"/>
    </xf>
    <xf numFmtId="0" fontId="12" fillId="0" borderId="55" xfId="0" applyFont="1" applyBorder="1" applyAlignment="1" applyProtection="1">
      <alignment horizontal="center" vertical="center" shrinkToFit="1"/>
      <protection locked="0"/>
    </xf>
    <xf numFmtId="0" fontId="12" fillId="0" borderId="56" xfId="0" applyFont="1" applyBorder="1" applyAlignment="1" applyProtection="1">
      <alignment horizontal="center" vertical="center" shrinkToFit="1"/>
      <protection locked="0"/>
    </xf>
    <xf numFmtId="0" fontId="12" fillId="0" borderId="57" xfId="0" applyFont="1" applyBorder="1" applyAlignment="1" applyProtection="1">
      <alignment horizontal="center" vertical="center" shrinkToFit="1"/>
      <protection locked="0"/>
    </xf>
    <xf numFmtId="0" fontId="12" fillId="0" borderId="32" xfId="0" applyFont="1" applyBorder="1" applyAlignment="1" applyProtection="1">
      <alignment horizontal="center" vertical="center" shrinkToFit="1"/>
      <protection locked="0"/>
    </xf>
    <xf numFmtId="0" fontId="12" fillId="0" borderId="49" xfId="0" applyFont="1" applyBorder="1" applyAlignment="1" applyProtection="1">
      <alignment horizontal="center" vertical="center" shrinkToFit="1"/>
      <protection locked="0"/>
    </xf>
    <xf numFmtId="0" fontId="6" fillId="0" borderId="174" xfId="0" applyFont="1" applyBorder="1" applyAlignment="1">
      <alignment horizontal="center"/>
    </xf>
    <xf numFmtId="0" fontId="12" fillId="0" borderId="31" xfId="0" applyFont="1" applyBorder="1" applyAlignment="1" applyProtection="1">
      <alignment horizontal="center" vertical="center" shrinkToFit="1"/>
      <protection locked="0"/>
    </xf>
    <xf numFmtId="0" fontId="12" fillId="0" borderId="117" xfId="0" applyFont="1" applyBorder="1" applyAlignment="1" applyProtection="1">
      <alignment horizontal="center" vertical="center" shrinkToFit="1"/>
      <protection locked="0"/>
    </xf>
    <xf numFmtId="0" fontId="6" fillId="0" borderId="111" xfId="0" applyFont="1" applyBorder="1" applyAlignment="1">
      <alignment horizontal="center" vertical="center" shrinkToFit="1"/>
    </xf>
    <xf numFmtId="0" fontId="12" fillId="0" borderId="97" xfId="0" applyFont="1" applyBorder="1" applyAlignment="1">
      <alignment horizontal="center" vertical="center" shrinkToFit="1"/>
    </xf>
    <xf numFmtId="0" fontId="12" fillId="0" borderId="73" xfId="0" applyFont="1" applyBorder="1" applyAlignment="1" applyProtection="1">
      <alignment horizontal="center" vertical="center" shrinkToFit="1"/>
      <protection locked="0"/>
    </xf>
    <xf numFmtId="0" fontId="12" fillId="0" borderId="28" xfId="0" applyFont="1" applyBorder="1" applyAlignment="1" applyProtection="1">
      <alignment horizontal="center" vertical="center" shrinkToFit="1"/>
      <protection locked="0"/>
    </xf>
    <xf numFmtId="0" fontId="12" fillId="0" borderId="27" xfId="0" applyFont="1" applyBorder="1" applyAlignment="1" applyProtection="1">
      <alignment horizontal="center" vertical="center" shrinkToFit="1"/>
      <protection locked="0"/>
    </xf>
    <xf numFmtId="0" fontId="6" fillId="0" borderId="28" xfId="0" applyFont="1" applyBorder="1" applyAlignment="1" applyProtection="1">
      <alignment horizontal="center" vertical="center" shrinkToFit="1"/>
      <protection locked="0"/>
    </xf>
    <xf numFmtId="0" fontId="12" fillId="0" borderId="17" xfId="0" applyFont="1" applyBorder="1" applyAlignment="1" applyProtection="1">
      <alignment horizontal="center" vertical="center" shrinkToFit="1"/>
      <protection locked="0"/>
    </xf>
    <xf numFmtId="0" fontId="12" fillId="0" borderId="175" xfId="0" applyFont="1" applyBorder="1" applyAlignment="1" applyProtection="1">
      <alignment horizontal="center" vertical="center" shrinkToFit="1"/>
      <protection locked="0"/>
    </xf>
    <xf numFmtId="0" fontId="12" fillId="0" borderId="34" xfId="0" applyFont="1" applyBorder="1" applyAlignment="1" applyProtection="1">
      <alignment horizontal="center" vertical="center" shrinkToFit="1"/>
      <protection locked="0"/>
    </xf>
    <xf numFmtId="0" fontId="12" fillId="0" borderId="35" xfId="0" applyFont="1" applyBorder="1" applyAlignment="1" applyProtection="1">
      <alignment horizontal="center" vertical="center" shrinkToFit="1"/>
      <protection locked="0"/>
    </xf>
    <xf numFmtId="0" fontId="11" fillId="0" borderId="53" xfId="0" applyFont="1" applyBorder="1" applyAlignment="1" applyProtection="1">
      <alignment horizontal="left" vertical="center" indent="1"/>
    </xf>
    <xf numFmtId="0" fontId="0" fillId="0" borderId="0" xfId="0" applyBorder="1" applyAlignment="1" applyProtection="1">
      <alignment horizontal="left" vertical="center" indent="1"/>
    </xf>
    <xf numFmtId="0" fontId="0" fillId="0" borderId="67" xfId="0" applyBorder="1" applyAlignment="1" applyProtection="1">
      <alignment horizontal="left" vertical="center" indent="1"/>
    </xf>
    <xf numFmtId="0" fontId="38" fillId="0" borderId="85" xfId="0" applyFont="1" applyBorder="1" applyAlignment="1" applyProtection="1">
      <alignment horizontal="center" vertical="center" shrinkToFit="1"/>
      <protection locked="0"/>
    </xf>
    <xf numFmtId="0" fontId="38" fillId="0" borderId="43" xfId="0" applyFont="1" applyBorder="1" applyAlignment="1" applyProtection="1">
      <alignment horizontal="center" vertical="center" shrinkToFit="1"/>
      <protection locked="0"/>
    </xf>
    <xf numFmtId="0" fontId="38" fillId="0" borderId="79" xfId="0" applyFont="1" applyBorder="1" applyAlignment="1" applyProtection="1">
      <alignment horizontal="center" vertical="center" shrinkToFit="1"/>
      <protection locked="0"/>
    </xf>
    <xf numFmtId="0" fontId="11" fillId="0" borderId="19" xfId="0" applyFont="1" applyBorder="1" applyAlignment="1" applyProtection="1">
      <alignment horizontal="left" vertical="center" indent="1"/>
    </xf>
    <xf numFmtId="0" fontId="0" fillId="0" borderId="0" xfId="0" applyAlignment="1">
      <alignment horizontal="left" indent="1"/>
    </xf>
    <xf numFmtId="0" fontId="38" fillId="0" borderId="78" xfId="0" applyFont="1" applyBorder="1" applyAlignment="1" applyProtection="1">
      <alignment horizontal="left" vertical="top" wrapText="1" indent="1"/>
      <protection locked="0"/>
    </xf>
    <xf numFmtId="0" fontId="38" fillId="0" borderId="43" xfId="0" applyFont="1" applyBorder="1" applyAlignment="1" applyProtection="1">
      <alignment horizontal="left" vertical="top" wrapText="1" indent="1"/>
      <protection locked="0"/>
    </xf>
    <xf numFmtId="0" fontId="38" fillId="0" borderId="84" xfId="0" applyFont="1" applyBorder="1" applyAlignment="1" applyProtection="1">
      <alignment horizontal="left" vertical="top" wrapText="1" indent="1"/>
      <protection locked="0"/>
    </xf>
    <xf numFmtId="0" fontId="7" fillId="0" borderId="44" xfId="0" applyFont="1" applyBorder="1" applyAlignment="1" applyProtection="1">
      <alignment horizontal="center"/>
    </xf>
    <xf numFmtId="0" fontId="0" fillId="0" borderId="44" xfId="0" applyBorder="1" applyAlignment="1">
      <alignment horizontal="center"/>
    </xf>
    <xf numFmtId="0" fontId="5" fillId="0" borderId="44" xfId="0" applyFont="1" applyBorder="1" applyAlignment="1" applyProtection="1">
      <alignment horizontal="center"/>
    </xf>
    <xf numFmtId="0" fontId="11" fillId="0" borderId="0" xfId="0" applyFont="1" applyBorder="1" applyAlignment="1" applyProtection="1">
      <alignment vertical="center"/>
    </xf>
    <xf numFmtId="0" fontId="0" fillId="0" borderId="0" xfId="0" applyBorder="1" applyAlignment="1" applyProtection="1">
      <alignment vertical="center"/>
    </xf>
    <xf numFmtId="0" fontId="0" fillId="0" borderId="40" xfId="0" applyBorder="1" applyAlignment="1" applyProtection="1">
      <alignment vertical="center"/>
    </xf>
    <xf numFmtId="0" fontId="11" fillId="0" borderId="53" xfId="0" applyFont="1" applyBorder="1" applyAlignment="1" applyProtection="1">
      <alignment vertical="center"/>
    </xf>
    <xf numFmtId="0" fontId="11" fillId="0" borderId="53" xfId="0" applyFont="1" applyBorder="1" applyAlignment="1" applyProtection="1">
      <alignment vertical="center" shrinkToFit="1"/>
    </xf>
    <xf numFmtId="0" fontId="0" fillId="0" borderId="67" xfId="0" applyBorder="1" applyAlignment="1" applyProtection="1">
      <alignment vertical="center"/>
    </xf>
    <xf numFmtId="0" fontId="38" fillId="0" borderId="19" xfId="0" applyFont="1" applyBorder="1" applyAlignment="1" applyProtection="1">
      <alignment horizontal="center" shrinkToFit="1"/>
      <protection locked="0"/>
    </xf>
    <xf numFmtId="0" fontId="38" fillId="0" borderId="0" xfId="0" applyFont="1" applyBorder="1" applyAlignment="1" applyProtection="1">
      <alignment horizontal="center" shrinkToFit="1"/>
      <protection locked="0"/>
    </xf>
    <xf numFmtId="0" fontId="38" fillId="0" borderId="67" xfId="0" applyFont="1" applyBorder="1" applyAlignment="1" applyProtection="1">
      <alignment horizontal="center" shrinkToFit="1"/>
      <protection locked="0"/>
    </xf>
    <xf numFmtId="0" fontId="0" fillId="0" borderId="40" xfId="0" applyBorder="1" applyAlignment="1" applyProtection="1">
      <alignment horizontal="left" vertical="center" indent="1"/>
    </xf>
    <xf numFmtId="0" fontId="0" fillId="0" borderId="25" xfId="0" applyBorder="1" applyAlignment="1" applyProtection="1">
      <alignment horizontal="left" vertical="top"/>
    </xf>
    <xf numFmtId="0" fontId="0" fillId="0" borderId="26" xfId="0" applyBorder="1" applyAlignment="1" applyProtection="1"/>
    <xf numFmtId="0" fontId="0" fillId="0" borderId="66" xfId="0" applyBorder="1" applyAlignment="1" applyProtection="1"/>
    <xf numFmtId="0" fontId="11" fillId="0" borderId="25" xfId="0" applyFont="1" applyBorder="1" applyAlignment="1" applyProtection="1">
      <alignment horizontal="left" vertical="center" indent="1"/>
    </xf>
    <xf numFmtId="0" fontId="0" fillId="0" borderId="26" xfId="0" applyBorder="1" applyAlignment="1">
      <alignment horizontal="left" indent="1"/>
    </xf>
    <xf numFmtId="0" fontId="0" fillId="0" borderId="66" xfId="0" applyBorder="1" applyAlignment="1">
      <alignment horizontal="left" indent="1"/>
    </xf>
    <xf numFmtId="0" fontId="38" fillId="0" borderId="18" xfId="0" applyFont="1" applyBorder="1" applyAlignment="1" applyProtection="1">
      <alignment horizontal="left" vertical="top" wrapText="1" indent="1"/>
      <protection locked="0"/>
    </xf>
    <xf numFmtId="0" fontId="38" fillId="0" borderId="10" xfId="0" applyFont="1" applyBorder="1" applyAlignment="1" applyProtection="1">
      <alignment horizontal="left" vertical="top" wrapText="1" indent="1"/>
      <protection locked="0"/>
    </xf>
    <xf numFmtId="0" fontId="38" fillId="0" borderId="82" xfId="0" applyFont="1" applyBorder="1" applyAlignment="1" applyProtection="1">
      <alignment horizontal="left" vertical="top" wrapText="1" indent="1"/>
      <protection locked="0"/>
    </xf>
    <xf numFmtId="0" fontId="0" fillId="0" borderId="26" xfId="0" applyBorder="1" applyAlignment="1" applyProtection="1">
      <alignment horizontal="left" vertical="center" indent="1"/>
    </xf>
    <xf numFmtId="0" fontId="0" fillId="0" borderId="30" xfId="0" applyBorder="1" applyAlignment="1" applyProtection="1">
      <alignment horizontal="left" vertical="center" indent="1"/>
    </xf>
    <xf numFmtId="0" fontId="11" fillId="0" borderId="29" xfId="0" applyFont="1" applyBorder="1" applyAlignment="1" applyProtection="1">
      <alignment horizontal="left" vertical="center" indent="1"/>
    </xf>
    <xf numFmtId="0" fontId="11" fillId="0" borderId="26" xfId="0" applyFont="1" applyBorder="1" applyAlignment="1" applyProtection="1">
      <alignment horizontal="left" vertical="center" indent="1"/>
    </xf>
    <xf numFmtId="0" fontId="11" fillId="0" borderId="30" xfId="0" applyFont="1" applyBorder="1" applyAlignment="1" applyProtection="1">
      <alignment horizontal="left" vertical="center" indent="1"/>
    </xf>
    <xf numFmtId="0" fontId="38" fillId="0" borderId="18" xfId="0" applyFont="1" applyBorder="1" applyAlignment="1" applyProtection="1">
      <alignment horizontal="center" vertical="center" shrinkToFit="1"/>
      <protection locked="0"/>
    </xf>
    <xf numFmtId="0" fontId="38" fillId="0" borderId="10" xfId="0" applyFont="1" applyBorder="1" applyAlignment="1" applyProtection="1">
      <alignment horizontal="center" vertical="center" shrinkToFit="1"/>
      <protection locked="0"/>
    </xf>
    <xf numFmtId="0" fontId="38" fillId="0" borderId="32" xfId="0" applyFont="1" applyBorder="1" applyAlignment="1" applyProtection="1">
      <alignment horizontal="center" vertical="center" shrinkToFit="1"/>
      <protection locked="0"/>
    </xf>
    <xf numFmtId="0" fontId="38" fillId="0" borderId="31" xfId="0" applyFont="1" applyBorder="1" applyAlignment="1" applyProtection="1">
      <alignment horizontal="center" vertical="center" shrinkToFit="1"/>
      <protection locked="0"/>
    </xf>
    <xf numFmtId="0" fontId="38" fillId="0" borderId="82" xfId="0" applyFont="1" applyBorder="1" applyAlignment="1" applyProtection="1">
      <alignment horizontal="center" vertical="center" shrinkToFit="1"/>
      <protection locked="0"/>
    </xf>
    <xf numFmtId="0" fontId="0" fillId="0" borderId="30" xfId="0" applyBorder="1" applyAlignment="1">
      <alignment horizontal="left" indent="1"/>
    </xf>
    <xf numFmtId="0" fontId="0" fillId="3" borderId="19" xfId="0" applyFill="1" applyBorder="1" applyAlignment="1" applyProtection="1">
      <alignment horizontal="left" vertical="top"/>
    </xf>
    <xf numFmtId="0" fontId="0" fillId="3" borderId="0" xfId="0" applyFill="1" applyAlignment="1" applyProtection="1"/>
    <xf numFmtId="0" fontId="0" fillId="3" borderId="67" xfId="0" applyFill="1" applyBorder="1" applyAlignment="1" applyProtection="1"/>
    <xf numFmtId="0" fontId="38" fillId="0" borderId="19" xfId="0" applyFont="1" applyBorder="1" applyAlignment="1" applyProtection="1">
      <alignment horizontal="center" vertical="center" shrinkToFit="1"/>
      <protection locked="0"/>
    </xf>
    <xf numFmtId="0" fontId="38" fillId="0" borderId="0" xfId="0" applyFont="1" applyAlignment="1" applyProtection="1">
      <alignment horizontal="center" vertical="center" shrinkToFit="1"/>
      <protection locked="0"/>
    </xf>
    <xf numFmtId="0" fontId="38" fillId="0" borderId="40" xfId="0" applyFont="1" applyBorder="1" applyAlignment="1" applyProtection="1">
      <alignment horizontal="center" vertical="center" shrinkToFit="1"/>
      <protection locked="0"/>
    </xf>
    <xf numFmtId="0" fontId="38" fillId="0" borderId="53" xfId="0" applyFont="1" applyBorder="1" applyAlignment="1" applyProtection="1">
      <alignment horizontal="center" vertical="center" shrinkToFit="1"/>
      <protection locked="0"/>
    </xf>
    <xf numFmtId="0" fontId="38" fillId="0" borderId="67" xfId="0" applyFont="1" applyBorder="1" applyAlignment="1" applyProtection="1">
      <alignment horizontal="center" vertical="center" shrinkToFit="1"/>
      <protection locked="0"/>
    </xf>
    <xf numFmtId="0" fontId="38" fillId="0" borderId="0" xfId="0" applyFont="1" applyBorder="1" applyAlignment="1" applyProtection="1">
      <alignment horizontal="center" vertical="center" shrinkToFit="1"/>
      <protection locked="0"/>
    </xf>
    <xf numFmtId="0" fontId="11" fillId="0" borderId="26" xfId="0" applyFont="1" applyBorder="1" applyAlignment="1" applyProtection="1">
      <alignment vertical="center"/>
    </xf>
    <xf numFmtId="0" fontId="0" fillId="0" borderId="26" xfId="0" applyBorder="1" applyAlignment="1" applyProtection="1">
      <alignment vertical="center"/>
    </xf>
    <xf numFmtId="0" fontId="0" fillId="0" borderId="10" xfId="0" applyBorder="1" applyAlignment="1" applyProtection="1">
      <alignment vertical="top"/>
    </xf>
    <xf numFmtId="0" fontId="38" fillId="0" borderId="26" xfId="0" applyFont="1" applyBorder="1" applyAlignment="1" applyProtection="1">
      <alignment horizontal="center" vertical="center" shrinkToFit="1"/>
      <protection locked="0"/>
    </xf>
    <xf numFmtId="0" fontId="11" fillId="0" borderId="0" xfId="0" applyFont="1" applyBorder="1" applyAlignment="1" applyProtection="1">
      <alignment horizontal="left" vertical="center" indent="1"/>
    </xf>
    <xf numFmtId="0" fontId="11" fillId="0" borderId="40" xfId="0" applyFont="1" applyBorder="1" applyAlignment="1" applyProtection="1">
      <alignment horizontal="left" vertical="center" indent="1"/>
    </xf>
    <xf numFmtId="0" fontId="38" fillId="0" borderId="66" xfId="0" applyFont="1" applyBorder="1" applyAlignment="1" applyProtection="1">
      <alignment horizontal="center" vertical="center" shrinkToFit="1"/>
      <protection locked="0"/>
    </xf>
    <xf numFmtId="0" fontId="11" fillId="0" borderId="29" xfId="0" applyFont="1" applyBorder="1" applyAlignment="1" applyProtection="1">
      <alignment horizontal="left" indent="1"/>
    </xf>
    <xf numFmtId="0" fontId="0" fillId="0" borderId="26" xfId="0" applyBorder="1" applyAlignment="1" applyProtection="1">
      <alignment horizontal="left" indent="1"/>
    </xf>
    <xf numFmtId="0" fontId="0" fillId="0" borderId="66" xfId="0" applyBorder="1" applyAlignment="1" applyProtection="1">
      <alignment horizontal="left" indent="1"/>
    </xf>
    <xf numFmtId="0" fontId="38" fillId="0" borderId="19" xfId="0" applyFont="1" applyBorder="1" applyAlignment="1" applyProtection="1">
      <alignment horizontal="left" vertical="top" wrapText="1" indent="1"/>
      <protection locked="0"/>
    </xf>
    <xf numFmtId="0" fontId="38" fillId="0" borderId="0" xfId="0" applyFont="1" applyBorder="1" applyAlignment="1" applyProtection="1">
      <alignment horizontal="left" vertical="top" wrapText="1" indent="1"/>
      <protection locked="0"/>
    </xf>
    <xf numFmtId="0" fontId="38" fillId="0" borderId="40" xfId="0" applyFont="1" applyBorder="1" applyAlignment="1" applyProtection="1">
      <alignment horizontal="left" vertical="top" wrapText="1" indent="1"/>
      <protection locked="0"/>
    </xf>
    <xf numFmtId="0" fontId="11" fillId="0" borderId="25" xfId="0" applyFont="1" applyBorder="1" applyAlignment="1" applyProtection="1">
      <alignment horizontal="left" indent="1"/>
    </xf>
    <xf numFmtId="0" fontId="11" fillId="0" borderId="18" xfId="0" applyFont="1" applyBorder="1" applyAlignment="1" applyProtection="1">
      <alignment horizontal="left" vertical="top" indent="1"/>
    </xf>
    <xf numFmtId="0" fontId="0" fillId="0" borderId="10" xfId="0" applyBorder="1" applyAlignment="1" applyProtection="1">
      <alignment horizontal="left" vertical="top" indent="1"/>
    </xf>
    <xf numFmtId="0" fontId="11" fillId="0" borderId="10" xfId="0" applyFont="1" applyBorder="1" applyAlignment="1" applyProtection="1">
      <alignment vertical="top"/>
    </xf>
    <xf numFmtId="0" fontId="0" fillId="0" borderId="18" xfId="0" applyBorder="1" applyAlignment="1" applyProtection="1">
      <alignment horizontal="left" vertical="top" indent="1"/>
    </xf>
    <xf numFmtId="0" fontId="39" fillId="0" borderId="43" xfId="0" applyFont="1" applyBorder="1" applyAlignment="1" applyProtection="1">
      <alignment horizontal="center"/>
    </xf>
    <xf numFmtId="0" fontId="11" fillId="3" borderId="19" xfId="0" applyFont="1" applyFill="1" applyBorder="1" applyAlignment="1" applyProtection="1">
      <alignment shrinkToFit="1"/>
    </xf>
    <xf numFmtId="0" fontId="0" fillId="3" borderId="0" xfId="0" applyFill="1" applyAlignment="1" applyProtection="1">
      <alignment shrinkToFit="1"/>
    </xf>
    <xf numFmtId="0" fontId="0" fillId="3" borderId="67" xfId="0" applyFill="1" applyBorder="1" applyAlignment="1" applyProtection="1">
      <alignment shrinkToFit="1"/>
    </xf>
    <xf numFmtId="0" fontId="0" fillId="0" borderId="67" xfId="0" applyBorder="1" applyAlignment="1">
      <alignment horizontal="left" indent="1"/>
    </xf>
    <xf numFmtId="0" fontId="11" fillId="0" borderId="24" xfId="0" applyFont="1" applyBorder="1" applyAlignment="1" applyProtection="1">
      <alignment horizontal="left" vertical="center" indent="1"/>
    </xf>
    <xf numFmtId="0" fontId="0" fillId="0" borderId="44" xfId="0" applyBorder="1" applyAlignment="1" applyProtection="1">
      <alignment horizontal="left" vertical="center" indent="1"/>
    </xf>
    <xf numFmtId="0" fontId="0" fillId="0" borderId="19" xfId="0" applyBorder="1" applyAlignment="1" applyProtection="1">
      <alignment horizontal="left" vertical="top" indent="1"/>
    </xf>
    <xf numFmtId="0" fontId="0" fillId="0" borderId="0" xfId="0" applyAlignment="1" applyProtection="1">
      <alignment horizontal="left" vertical="top" indent="1"/>
    </xf>
    <xf numFmtId="0" fontId="11" fillId="0" borderId="176" xfId="0" applyFont="1" applyBorder="1" applyAlignment="1" applyProtection="1">
      <alignment horizontal="left" vertical="center" indent="1"/>
    </xf>
    <xf numFmtId="167" fontId="38" fillId="0" borderId="53" xfId="0" applyNumberFormat="1" applyFont="1" applyBorder="1" applyAlignment="1" applyProtection="1">
      <alignment horizontal="center" vertical="center" shrinkToFit="1"/>
      <protection locked="0"/>
    </xf>
    <xf numFmtId="167" fontId="38" fillId="0" borderId="0" xfId="0" applyNumberFormat="1" applyFont="1" applyBorder="1" applyAlignment="1" applyProtection="1">
      <alignment horizontal="center" vertical="center" shrinkToFit="1"/>
      <protection locked="0"/>
    </xf>
    <xf numFmtId="167" fontId="38" fillId="0" borderId="67" xfId="0" applyNumberFormat="1" applyFont="1" applyBorder="1" applyAlignment="1" applyProtection="1">
      <alignment horizontal="center" vertical="center" shrinkToFit="1"/>
      <protection locked="0"/>
    </xf>
    <xf numFmtId="167" fontId="38" fillId="0" borderId="44" xfId="0" applyNumberFormat="1" applyFont="1" applyBorder="1" applyAlignment="1" applyProtection="1">
      <alignment horizontal="center" vertical="center" shrinkToFit="1"/>
      <protection locked="0"/>
    </xf>
    <xf numFmtId="167" fontId="38" fillId="0" borderId="88" xfId="0" applyNumberFormat="1" applyFont="1" applyBorder="1" applyAlignment="1" applyProtection="1">
      <alignment horizontal="center" vertical="center" shrinkToFit="1"/>
      <protection locked="0"/>
    </xf>
    <xf numFmtId="167" fontId="38" fillId="0" borderId="40" xfId="0" applyNumberFormat="1" applyFont="1" applyBorder="1" applyAlignment="1" applyProtection="1">
      <alignment horizontal="center" vertical="center" shrinkToFit="1"/>
      <protection locked="0"/>
    </xf>
    <xf numFmtId="0" fontId="0" fillId="0" borderId="53" xfId="0" applyBorder="1" applyAlignment="1" applyProtection="1">
      <alignment horizontal="left" vertical="top" indent="1"/>
    </xf>
    <xf numFmtId="14" fontId="38" fillId="0" borderId="44" xfId="0" applyNumberFormat="1" applyFont="1" applyBorder="1" applyAlignment="1" applyProtection="1">
      <alignment horizontal="center" vertical="center" shrinkToFit="1"/>
      <protection locked="0"/>
    </xf>
    <xf numFmtId="14" fontId="38" fillId="0" borderId="88" xfId="0" applyNumberFormat="1" applyFont="1" applyBorder="1" applyAlignment="1" applyProtection="1">
      <alignment horizontal="center" vertical="center" shrinkToFit="1"/>
      <protection locked="0"/>
    </xf>
    <xf numFmtId="14" fontId="38" fillId="0" borderId="0" xfId="0" applyNumberFormat="1" applyFont="1" applyBorder="1" applyAlignment="1" applyProtection="1">
      <alignment horizontal="center" vertical="center" shrinkToFit="1"/>
      <protection locked="0"/>
    </xf>
    <xf numFmtId="14" fontId="38" fillId="0" borderId="40" xfId="0" applyNumberFormat="1" applyFont="1" applyBorder="1" applyAlignment="1" applyProtection="1">
      <alignment horizontal="center" vertical="center" shrinkToFit="1"/>
      <protection locked="0"/>
    </xf>
    <xf numFmtId="0" fontId="0" fillId="0" borderId="80" xfId="0" applyBorder="1" applyAlignment="1" applyProtection="1">
      <alignment horizontal="left" vertical="center" indent="1"/>
    </xf>
    <xf numFmtId="168" fontId="6" fillId="0" borderId="10" xfId="0" applyNumberFormat="1" applyFont="1" applyBorder="1" applyAlignment="1" applyProtection="1">
      <alignment horizontal="center" vertical="center" shrinkToFit="1"/>
      <protection locked="0"/>
    </xf>
    <xf numFmtId="164" fontId="6" fillId="0" borderId="109" xfId="0" applyNumberFormat="1" applyFont="1" applyBorder="1" applyAlignment="1">
      <alignment horizontal="center" vertical="center" shrinkToFit="1"/>
    </xf>
    <xf numFmtId="164" fontId="6" fillId="0" borderId="110" xfId="0" applyNumberFormat="1" applyFont="1" applyBorder="1" applyAlignment="1">
      <alignment horizontal="center" vertical="center" shrinkToFit="1"/>
    </xf>
    <xf numFmtId="164" fontId="6" fillId="0" borderId="17" xfId="0" applyNumberFormat="1" applyFont="1" applyBorder="1" applyAlignment="1" applyProtection="1">
      <alignment horizontal="center" vertical="center" shrinkToFit="1"/>
      <protection locked="0"/>
    </xf>
    <xf numFmtId="164" fontId="6" fillId="0" borderId="27" xfId="0" applyNumberFormat="1" applyFont="1" applyBorder="1" applyAlignment="1" applyProtection="1">
      <alignment horizontal="center" vertical="center" shrinkToFit="1"/>
      <protection locked="0"/>
    </xf>
    <xf numFmtId="167" fontId="6" fillId="0" borderId="109" xfId="0" applyNumberFormat="1" applyFont="1" applyBorder="1" applyAlignment="1" applyProtection="1">
      <alignment horizontal="center" vertical="center" shrinkToFit="1"/>
      <protection locked="0"/>
    </xf>
    <xf numFmtId="167" fontId="6" fillId="0" borderId="110" xfId="0" applyNumberFormat="1" applyFont="1" applyBorder="1" applyAlignment="1" applyProtection="1">
      <alignment horizontal="center" vertical="center" shrinkToFit="1"/>
      <protection locked="0"/>
    </xf>
    <xf numFmtId="164" fontId="6" fillId="0" borderId="93" xfId="0" applyNumberFormat="1" applyFont="1" applyBorder="1" applyAlignment="1">
      <alignment horizontal="center" vertical="center" shrinkToFit="1"/>
    </xf>
    <xf numFmtId="164" fontId="6" fillId="0" borderId="94" xfId="0" applyNumberFormat="1" applyFont="1" applyBorder="1" applyAlignment="1">
      <alignment horizontal="center" vertical="center" shrinkToFit="1"/>
    </xf>
    <xf numFmtId="167" fontId="6" fillId="0" borderId="47" xfId="0" applyNumberFormat="1" applyFont="1" applyBorder="1" applyAlignment="1" applyProtection="1">
      <alignment horizontal="center" vertical="center" shrinkToFit="1"/>
      <protection locked="0"/>
    </xf>
    <xf numFmtId="167" fontId="6" fillId="0" borderId="107" xfId="0" applyNumberFormat="1" applyFont="1" applyBorder="1" applyAlignment="1" applyProtection="1">
      <alignment horizontal="center" vertical="center" shrinkToFit="1"/>
      <protection locked="0"/>
    </xf>
    <xf numFmtId="164" fontId="6" fillId="0" borderId="47" xfId="0" applyNumberFormat="1" applyFont="1" applyBorder="1" applyAlignment="1" applyProtection="1">
      <alignment horizontal="center" vertical="center" shrinkToFit="1"/>
      <protection locked="0"/>
    </xf>
    <xf numFmtId="0" fontId="6" fillId="0" borderId="47" xfId="0" applyNumberFormat="1" applyFont="1" applyBorder="1" applyAlignment="1">
      <alignment horizontal="center" vertical="center" shrinkToFit="1"/>
    </xf>
    <xf numFmtId="167" fontId="6" fillId="0" borderId="47" xfId="0" applyNumberFormat="1" applyFont="1" applyBorder="1" applyAlignment="1">
      <alignment horizontal="center" vertical="center" shrinkToFit="1"/>
    </xf>
    <xf numFmtId="0" fontId="5" fillId="0" borderId="119" xfId="0" applyFont="1" applyBorder="1" applyAlignment="1">
      <alignment horizontal="right" vertical="center" shrinkToFit="1"/>
    </xf>
    <xf numFmtId="0" fontId="5" fillId="0" borderId="95" xfId="0" applyFont="1" applyBorder="1" applyAlignment="1">
      <alignment horizontal="right" vertical="center" shrinkToFit="1"/>
    </xf>
    <xf numFmtId="0" fontId="5" fillId="0" borderId="169" xfId="0" applyFont="1" applyBorder="1" applyAlignment="1">
      <alignment horizontal="right" vertical="center" shrinkToFit="1"/>
    </xf>
    <xf numFmtId="0" fontId="5" fillId="0" borderId="121" xfId="0" applyFont="1" applyBorder="1" applyAlignment="1">
      <alignment horizontal="right" vertical="center" shrinkToFit="1"/>
    </xf>
    <xf numFmtId="0" fontId="5" fillId="0" borderId="51" xfId="0" applyFont="1" applyBorder="1" applyAlignment="1">
      <alignment horizontal="right" vertical="center" shrinkToFit="1"/>
    </xf>
    <xf numFmtId="0" fontId="5" fillId="0" borderId="135" xfId="0" applyFont="1" applyBorder="1" applyAlignment="1">
      <alignment horizontal="right" vertical="center" shrinkToFit="1"/>
    </xf>
    <xf numFmtId="0" fontId="5" fillId="0" borderId="120" xfId="0" applyFont="1" applyBorder="1" applyAlignment="1">
      <alignment horizontal="right" vertical="center" shrinkToFit="1"/>
    </xf>
    <xf numFmtId="0" fontId="5" fillId="0" borderId="0" xfId="0" applyFont="1" applyBorder="1" applyAlignment="1">
      <alignment horizontal="right" vertical="center" shrinkToFit="1"/>
    </xf>
    <xf numFmtId="0" fontId="5" fillId="0" borderId="40" xfId="0" applyFont="1" applyBorder="1" applyAlignment="1">
      <alignment horizontal="right" vertical="center" shrinkToFit="1"/>
    </xf>
    <xf numFmtId="0" fontId="5" fillId="0" borderId="17" xfId="0" applyFont="1" applyBorder="1" applyAlignment="1" applyProtection="1">
      <alignment shrinkToFit="1"/>
      <protection locked="0"/>
    </xf>
    <xf numFmtId="0" fontId="5" fillId="0" borderId="27" xfId="0" applyFont="1" applyBorder="1" applyAlignment="1" applyProtection="1">
      <alignment shrinkToFit="1"/>
      <protection locked="0"/>
    </xf>
    <xf numFmtId="167" fontId="6" fillId="0" borderId="107" xfId="0" applyNumberFormat="1" applyFont="1" applyBorder="1" applyAlignment="1">
      <alignment horizontal="center" vertical="center" shrinkToFit="1"/>
    </xf>
    <xf numFmtId="0" fontId="29" fillId="0" borderId="120" xfId="0" applyFont="1" applyBorder="1" applyAlignment="1">
      <alignment horizontal="right" vertical="center" shrinkToFit="1"/>
    </xf>
    <xf numFmtId="0" fontId="29" fillId="0" borderId="0" xfId="0" applyFont="1" applyBorder="1" applyAlignment="1">
      <alignment horizontal="right" vertical="center" shrinkToFit="1"/>
    </xf>
    <xf numFmtId="0" fontId="29" fillId="0" borderId="40" xfId="0" applyFont="1" applyBorder="1" applyAlignment="1">
      <alignment horizontal="right" vertical="center" shrinkToFit="1"/>
    </xf>
    <xf numFmtId="167" fontId="29" fillId="0" borderId="17" xfId="0" applyNumberFormat="1" applyFont="1" applyBorder="1" applyAlignment="1">
      <alignment horizontal="left" vertical="center" shrinkToFit="1"/>
    </xf>
    <xf numFmtId="167" fontId="29" fillId="0" borderId="27" xfId="0" applyNumberFormat="1" applyFont="1" applyBorder="1" applyAlignment="1">
      <alignment horizontal="left" vertical="center" shrinkToFit="1"/>
    </xf>
    <xf numFmtId="167" fontId="6" fillId="0" borderId="93" xfId="0" applyNumberFormat="1" applyFont="1" applyBorder="1" applyAlignment="1">
      <alignment horizontal="center" vertical="center" shrinkToFit="1"/>
    </xf>
    <xf numFmtId="0" fontId="9" fillId="0" borderId="0" xfId="0" applyFont="1" applyAlignment="1"/>
    <xf numFmtId="0" fontId="9" fillId="0" borderId="0" xfId="0" applyFont="1" applyAlignment="1">
      <alignment horizontal="left"/>
    </xf>
    <xf numFmtId="20" fontId="5" fillId="0" borderId="0" xfId="0" applyNumberFormat="1" applyFont="1" applyAlignment="1">
      <alignment horizontal="right"/>
    </xf>
    <xf numFmtId="20" fontId="5" fillId="0" borderId="0" xfId="0" applyNumberFormat="1" applyFont="1" applyAlignment="1"/>
    <xf numFmtId="0" fontId="6" fillId="0" borderId="16" xfId="0" applyFont="1" applyBorder="1" applyAlignment="1">
      <alignment horizontal="center" vertical="center" shrinkToFit="1"/>
    </xf>
    <xf numFmtId="0" fontId="6" fillId="0" borderId="102" xfId="0" applyFont="1" applyBorder="1" applyAlignment="1">
      <alignment horizontal="center" vertical="center" shrinkToFit="1"/>
    </xf>
    <xf numFmtId="0" fontId="6" fillId="0" borderId="177" xfId="0" applyFont="1" applyBorder="1" applyAlignment="1">
      <alignment horizontal="center" vertical="center" shrinkToFit="1"/>
    </xf>
    <xf numFmtId="168" fontId="6" fillId="0" borderId="178" xfId="0" applyNumberFormat="1" applyFont="1" applyBorder="1" applyAlignment="1" applyProtection="1">
      <alignment horizontal="center" vertical="center" shrinkToFit="1"/>
      <protection locked="0"/>
    </xf>
    <xf numFmtId="168" fontId="6" fillId="0" borderId="179" xfId="0" applyNumberFormat="1" applyFont="1" applyBorder="1" applyAlignment="1" applyProtection="1">
      <alignment horizontal="center" vertical="center" shrinkToFit="1"/>
      <protection locked="0"/>
    </xf>
    <xf numFmtId="167" fontId="6" fillId="0" borderId="94" xfId="0" applyNumberFormat="1" applyFont="1" applyBorder="1" applyAlignment="1">
      <alignment horizontal="center" vertical="center" shrinkToFit="1"/>
    </xf>
    <xf numFmtId="167" fontId="29" fillId="0" borderId="91" xfId="0" applyNumberFormat="1" applyFont="1" applyBorder="1" applyAlignment="1">
      <alignment horizontal="left" vertical="center" shrinkToFit="1"/>
    </xf>
    <xf numFmtId="164" fontId="6" fillId="0" borderId="91" xfId="0" applyNumberFormat="1" applyFont="1" applyBorder="1" applyAlignment="1" applyProtection="1">
      <alignment horizontal="center" vertical="center" shrinkToFit="1"/>
      <protection locked="0"/>
    </xf>
    <xf numFmtId="0" fontId="6" fillId="0" borderId="0" xfId="0" applyFont="1" applyAlignment="1">
      <alignment horizontal="right" vertical="center"/>
    </xf>
    <xf numFmtId="0" fontId="6" fillId="0" borderId="10" xfId="0" applyFont="1" applyBorder="1" applyAlignment="1" applyProtection="1">
      <alignment horizontal="left" vertical="center" shrinkToFit="1"/>
      <protection locked="0"/>
    </xf>
    <xf numFmtId="167" fontId="6" fillId="0" borderId="93" xfId="0" applyNumberFormat="1" applyFont="1" applyBorder="1" applyAlignment="1" applyProtection="1">
      <alignment horizontal="center" vertical="center" shrinkToFit="1"/>
      <protection locked="0"/>
    </xf>
    <xf numFmtId="0" fontId="9" fillId="0" borderId="0" xfId="0" applyFont="1" applyAlignment="1">
      <alignment vertical="center"/>
    </xf>
    <xf numFmtId="0" fontId="6" fillId="0" borderId="40" xfId="0" applyFont="1" applyBorder="1" applyAlignment="1">
      <alignment horizontal="right" vertical="center"/>
    </xf>
    <xf numFmtId="0" fontId="7" fillId="0" borderId="0" xfId="0" applyFont="1" applyAlignment="1">
      <alignment vertical="center" wrapText="1"/>
    </xf>
    <xf numFmtId="0" fontId="6" fillId="0" borderId="28" xfId="0" applyNumberFormat="1" applyFont="1" applyBorder="1" applyAlignment="1" applyProtection="1">
      <alignment horizontal="right" vertical="center"/>
      <protection locked="0"/>
    </xf>
    <xf numFmtId="0" fontId="0" fillId="0" borderId="17" xfId="0" applyNumberFormat="1" applyBorder="1" applyAlignment="1" applyProtection="1">
      <alignment vertical="center"/>
      <protection locked="0"/>
    </xf>
    <xf numFmtId="0" fontId="0" fillId="0" borderId="91" xfId="0" applyNumberFormat="1" applyBorder="1" applyAlignment="1" applyProtection="1">
      <alignment vertical="center"/>
      <protection locked="0"/>
    </xf>
    <xf numFmtId="0" fontId="0" fillId="0" borderId="27" xfId="0" applyNumberFormat="1" applyBorder="1" applyAlignment="1" applyProtection="1">
      <alignment vertical="center"/>
      <protection locked="0"/>
    </xf>
    <xf numFmtId="168" fontId="12" fillId="0" borderId="178" xfId="0" applyNumberFormat="1" applyFont="1" applyBorder="1" applyAlignment="1" applyProtection="1">
      <alignment horizontal="center" vertical="center" shrinkToFit="1"/>
      <protection locked="0"/>
    </xf>
    <xf numFmtId="0" fontId="12" fillId="0" borderId="47" xfId="0" applyNumberFormat="1" applyFont="1" applyBorder="1" applyAlignment="1" applyProtection="1">
      <alignment horizontal="center" vertical="center" shrinkToFit="1"/>
      <protection locked="0"/>
    </xf>
    <xf numFmtId="0" fontId="12" fillId="0" borderId="107" xfId="0" applyNumberFormat="1" applyFont="1" applyBorder="1" applyAlignment="1" applyProtection="1">
      <alignment horizontal="center" vertical="center" shrinkToFit="1"/>
      <protection locked="0"/>
    </xf>
    <xf numFmtId="0" fontId="12" fillId="0" borderId="109" xfId="0" applyNumberFormat="1" applyFont="1" applyBorder="1" applyAlignment="1" applyProtection="1">
      <alignment horizontal="center" vertical="center" shrinkToFit="1"/>
      <protection locked="0"/>
    </xf>
    <xf numFmtId="167" fontId="12" fillId="0" borderId="93" xfId="0" applyNumberFormat="1" applyFont="1" applyBorder="1" applyAlignment="1" applyProtection="1">
      <alignment horizontal="center" vertical="center" shrinkToFit="1"/>
      <protection locked="0"/>
    </xf>
    <xf numFmtId="168" fontId="12" fillId="0" borderId="179" xfId="0" applyNumberFormat="1" applyFont="1" applyBorder="1" applyAlignment="1" applyProtection="1">
      <alignment horizontal="center" vertical="center" shrinkToFit="1"/>
      <protection locked="0"/>
    </xf>
    <xf numFmtId="0" fontId="12" fillId="0" borderId="110" xfId="0" applyNumberFormat="1" applyFont="1" applyBorder="1" applyAlignment="1" applyProtection="1">
      <alignment horizontal="center" vertical="center" shrinkToFit="1"/>
      <protection locked="0"/>
    </xf>
    <xf numFmtId="168" fontId="12" fillId="0" borderId="10" xfId="0" applyNumberFormat="1" applyFont="1" applyBorder="1" applyAlignment="1" applyProtection="1">
      <alignment horizontal="center" vertical="center" shrinkToFit="1"/>
      <protection locked="0"/>
    </xf>
    <xf numFmtId="0" fontId="6" fillId="0" borderId="0" xfId="0" applyFont="1" applyAlignment="1" applyProtection="1">
      <alignment horizontal="right" vertical="center"/>
    </xf>
    <xf numFmtId="0" fontId="0" fillId="0" borderId="0" xfId="0" applyAlignment="1">
      <alignment horizontal="right" vertical="center"/>
    </xf>
    <xf numFmtId="167" fontId="12" fillId="0" borderId="94" xfId="0" applyNumberFormat="1" applyFont="1" applyBorder="1" applyAlignment="1" applyProtection="1">
      <alignment horizontal="center" vertical="center" shrinkToFit="1"/>
      <protection locked="0"/>
    </xf>
    <xf numFmtId="167" fontId="12" fillId="0" borderId="47" xfId="0" applyNumberFormat="1" applyFont="1" applyBorder="1" applyAlignment="1" applyProtection="1">
      <alignment horizontal="center" vertical="center" shrinkToFit="1"/>
      <protection locked="0"/>
    </xf>
    <xf numFmtId="167" fontId="12" fillId="0" borderId="107" xfId="0" applyNumberFormat="1" applyFont="1" applyBorder="1" applyAlignment="1" applyProtection="1">
      <alignment horizontal="center" vertical="center" shrinkToFit="1"/>
      <protection locked="0"/>
    </xf>
    <xf numFmtId="167" fontId="29" fillId="0" borderId="17" xfId="0" applyNumberFormat="1" applyFont="1" applyBorder="1" applyAlignment="1">
      <alignment horizontal="left" vertical="center"/>
    </xf>
    <xf numFmtId="167" fontId="29" fillId="0" borderId="27" xfId="0" applyNumberFormat="1" applyFont="1" applyBorder="1" applyAlignment="1">
      <alignment horizontal="left" vertical="center"/>
    </xf>
    <xf numFmtId="167" fontId="29" fillId="0" borderId="91" xfId="0" applyNumberFormat="1" applyFont="1" applyBorder="1" applyAlignment="1">
      <alignment horizontal="left" vertical="center"/>
    </xf>
    <xf numFmtId="167" fontId="12" fillId="0" borderId="93" xfId="0" applyNumberFormat="1" applyFont="1" applyBorder="1" applyAlignment="1">
      <alignment horizontal="center" vertical="center" shrinkToFit="1"/>
    </xf>
    <xf numFmtId="167" fontId="12" fillId="0" borderId="94" xfId="0" applyNumberFormat="1" applyFont="1" applyBorder="1" applyAlignment="1">
      <alignment horizontal="center" vertical="center" shrinkToFit="1"/>
    </xf>
    <xf numFmtId="167" fontId="12" fillId="0" borderId="109" xfId="0" applyNumberFormat="1" applyFont="1" applyBorder="1" applyAlignment="1" applyProtection="1">
      <alignment horizontal="center" vertical="center" shrinkToFit="1"/>
      <protection locked="0"/>
    </xf>
    <xf numFmtId="167" fontId="12" fillId="0" borderId="47" xfId="0" applyNumberFormat="1" applyFont="1" applyBorder="1" applyAlignment="1">
      <alignment horizontal="center" vertical="center" shrinkToFit="1"/>
    </xf>
    <xf numFmtId="167" fontId="12" fillId="0" borderId="107" xfId="0" applyNumberFormat="1" applyFont="1" applyBorder="1" applyAlignment="1">
      <alignment horizontal="center" vertical="center" shrinkToFit="1"/>
    </xf>
    <xf numFmtId="167" fontId="12" fillId="0" borderId="110" xfId="0" applyNumberFormat="1" applyFont="1" applyBorder="1" applyAlignment="1" applyProtection="1">
      <alignment horizontal="center" vertical="center" shrinkToFit="1"/>
      <protection locked="0"/>
    </xf>
    <xf numFmtId="10" fontId="12" fillId="0" borderId="47" xfId="0" applyNumberFormat="1" applyFont="1" applyBorder="1" applyAlignment="1" applyProtection="1">
      <alignment horizontal="center" shrinkToFit="1"/>
      <protection locked="0"/>
    </xf>
    <xf numFmtId="165" fontId="12" fillId="0" borderId="47" xfId="0" applyNumberFormat="1" applyFont="1" applyBorder="1" applyAlignment="1" applyProtection="1">
      <alignment horizontal="center" shrinkToFit="1"/>
      <protection locked="0"/>
    </xf>
    <xf numFmtId="0" fontId="15" fillId="0" borderId="26" xfId="0" applyFont="1" applyBorder="1" applyAlignment="1"/>
    <xf numFmtId="0" fontId="15" fillId="0" borderId="47" xfId="0" applyFont="1" applyBorder="1" applyAlignment="1">
      <alignment horizontal="center" wrapText="1"/>
    </xf>
    <xf numFmtId="0" fontId="31" fillId="0" borderId="0" xfId="0" applyFont="1" applyBorder="1" applyAlignment="1">
      <alignment horizontal="left"/>
    </xf>
    <xf numFmtId="0" fontId="7" fillId="0" borderId="0" xfId="0" applyFont="1" applyAlignment="1">
      <alignment horizontal="left"/>
    </xf>
    <xf numFmtId="165" fontId="12" fillId="0" borderId="47" xfId="0" applyNumberFormat="1" applyFont="1" applyBorder="1" applyAlignment="1" applyProtection="1">
      <alignment horizontal="center" shrinkToFit="1"/>
    </xf>
    <xf numFmtId="0" fontId="15" fillId="0" borderId="27" xfId="0" applyFont="1" applyBorder="1" applyAlignment="1">
      <alignment horizontal="center"/>
    </xf>
    <xf numFmtId="0" fontId="15" fillId="0" borderId="47" xfId="0" applyFont="1" applyBorder="1" applyAlignment="1">
      <alignment horizontal="center"/>
    </xf>
    <xf numFmtId="0" fontId="15" fillId="0" borderId="28" xfId="0" applyFont="1" applyBorder="1" applyAlignment="1">
      <alignment horizontal="center"/>
    </xf>
    <xf numFmtId="0" fontId="12" fillId="0" borderId="28" xfId="0" applyFont="1" applyBorder="1" applyAlignment="1" applyProtection="1">
      <alignment horizontal="center" shrinkToFit="1"/>
      <protection locked="0"/>
    </xf>
    <xf numFmtId="0" fontId="12" fillId="0" borderId="10" xfId="0" applyFont="1" applyBorder="1" applyAlignment="1" applyProtection="1">
      <alignment shrinkToFit="1"/>
      <protection locked="0"/>
    </xf>
    <xf numFmtId="164" fontId="12" fillId="0" borderId="47" xfId="0" applyNumberFormat="1" applyFont="1" applyBorder="1" applyAlignment="1" applyProtection="1">
      <alignment horizontal="center" shrinkToFit="1"/>
      <protection locked="0"/>
    </xf>
    <xf numFmtId="165" fontId="6" fillId="0" borderId="47" xfId="0" applyNumberFormat="1" applyFont="1" applyBorder="1" applyAlignment="1" applyProtection="1">
      <alignment horizontal="center" shrinkToFit="1"/>
    </xf>
    <xf numFmtId="0" fontId="6" fillId="0" borderId="26" xfId="0" applyFont="1" applyBorder="1" applyAlignment="1">
      <alignment horizontal="right"/>
    </xf>
    <xf numFmtId="0" fontId="6" fillId="0" borderId="30" xfId="0" applyFont="1" applyBorder="1" applyAlignment="1">
      <alignment horizontal="right"/>
    </xf>
    <xf numFmtId="0" fontId="12" fillId="0" borderId="47" xfId="0" applyFont="1" applyBorder="1" applyAlignment="1">
      <alignment horizontal="right"/>
    </xf>
    <xf numFmtId="14" fontId="12" fillId="0" borderId="10" xfId="0" applyNumberFormat="1" applyFont="1" applyBorder="1" applyAlignment="1" applyProtection="1">
      <alignment shrinkToFit="1"/>
      <protection locked="0"/>
    </xf>
    <xf numFmtId="0" fontId="32" fillId="0" borderId="47" xfId="0" applyFont="1" applyBorder="1" applyAlignment="1">
      <alignment horizontal="right"/>
    </xf>
    <xf numFmtId="0" fontId="12" fillId="0" borderId="49" xfId="0" applyFont="1" applyBorder="1" applyAlignment="1">
      <alignment horizontal="right"/>
    </xf>
    <xf numFmtId="0" fontId="31" fillId="0" borderId="47" xfId="0" applyFont="1" applyBorder="1" applyAlignment="1">
      <alignment horizontal="right"/>
    </xf>
    <xf numFmtId="0" fontId="6" fillId="0" borderId="26" xfId="0" applyFont="1" applyBorder="1" applyAlignment="1"/>
    <xf numFmtId="0" fontId="60" fillId="0" borderId="0" xfId="3" applyFont="1" applyAlignment="1">
      <alignment horizontal="justify" vertical="top" wrapText="1"/>
    </xf>
    <xf numFmtId="0" fontId="1" fillId="0" borderId="44" xfId="3" applyBorder="1"/>
    <xf numFmtId="0" fontId="1" fillId="0" borderId="0" xfId="3"/>
    <xf numFmtId="0" fontId="1" fillId="0" borderId="43" xfId="3" applyBorder="1"/>
    <xf numFmtId="0" fontId="60" fillId="0" borderId="0" xfId="3" applyFont="1" applyAlignment="1">
      <alignment horizontal="justify" vertical="center"/>
    </xf>
    <xf numFmtId="0" fontId="62" fillId="0" borderId="44" xfId="3" applyFont="1" applyBorder="1" applyAlignment="1">
      <alignment horizontal="justify"/>
    </xf>
    <xf numFmtId="0" fontId="62" fillId="0" borderId="0" xfId="3" applyFont="1" applyAlignment="1">
      <alignment horizontal="justify"/>
    </xf>
    <xf numFmtId="0" fontId="62" fillId="0" borderId="43" xfId="3" applyFont="1" applyBorder="1" applyAlignment="1">
      <alignment horizontal="justify"/>
    </xf>
    <xf numFmtId="0" fontId="62" fillId="0" borderId="44" xfId="3" applyFont="1" applyBorder="1" applyAlignment="1">
      <alignment horizontal="justify" vertical="center"/>
    </xf>
    <xf numFmtId="0" fontId="62" fillId="0" borderId="0" xfId="3" applyFont="1" applyAlignment="1">
      <alignment horizontal="justify" vertical="center"/>
    </xf>
    <xf numFmtId="0" fontId="62" fillId="0" borderId="43" xfId="3" applyFont="1" applyBorder="1" applyAlignment="1">
      <alignment horizontal="justify" vertical="center"/>
    </xf>
    <xf numFmtId="0" fontId="60" fillId="0" borderId="44" xfId="3" applyFont="1" applyBorder="1" applyAlignment="1">
      <alignment horizontal="justify" vertical="center"/>
    </xf>
    <xf numFmtId="0" fontId="60" fillId="0" borderId="44" xfId="3" applyFont="1" applyBorder="1" applyAlignment="1">
      <alignment horizontal="justify" vertical="top" wrapText="1"/>
    </xf>
    <xf numFmtId="0" fontId="60" fillId="0" borderId="0" xfId="3" applyFont="1" applyBorder="1" applyAlignment="1">
      <alignment horizontal="justify" vertical="top" wrapText="1"/>
    </xf>
    <xf numFmtId="0" fontId="59" fillId="0" borderId="24" xfId="3" applyFont="1" applyBorder="1" applyAlignment="1">
      <alignment horizontal="left" vertical="top" wrapText="1"/>
    </xf>
    <xf numFmtId="0" fontId="59" fillId="0" borderId="44" xfId="3" applyFont="1" applyBorder="1" applyAlignment="1">
      <alignment horizontal="left" vertical="top" wrapText="1"/>
    </xf>
    <xf numFmtId="0" fontId="59" fillId="0" borderId="80" xfId="3" applyFont="1" applyBorder="1" applyAlignment="1">
      <alignment horizontal="left" vertical="top" wrapText="1"/>
    </xf>
    <xf numFmtId="0" fontId="59" fillId="0" borderId="19" xfId="3" applyFont="1" applyBorder="1" applyAlignment="1">
      <alignment horizontal="left" vertical="top" wrapText="1"/>
    </xf>
    <xf numFmtId="0" fontId="59" fillId="0" borderId="0" xfId="3" applyFont="1" applyBorder="1" applyAlignment="1">
      <alignment horizontal="left" vertical="top" wrapText="1"/>
    </xf>
    <xf numFmtId="0" fontId="59" fillId="0" borderId="67" xfId="3" applyFont="1" applyBorder="1" applyAlignment="1">
      <alignment horizontal="left" vertical="top" wrapText="1"/>
    </xf>
    <xf numFmtId="0" fontId="59" fillId="0" borderId="78" xfId="3" applyFont="1" applyBorder="1" applyAlignment="1">
      <alignment horizontal="left" vertical="top" wrapText="1"/>
    </xf>
    <xf numFmtId="0" fontId="59" fillId="0" borderId="43" xfId="3" applyFont="1" applyBorder="1" applyAlignment="1">
      <alignment horizontal="left" vertical="top" wrapText="1"/>
    </xf>
    <xf numFmtId="0" fontId="59" fillId="0" borderId="79" xfId="3" applyFont="1" applyBorder="1" applyAlignment="1">
      <alignment horizontal="left" vertical="top" wrapText="1"/>
    </xf>
    <xf numFmtId="0" fontId="59" fillId="0" borderId="24" xfId="3" applyFont="1" applyBorder="1" applyAlignment="1">
      <alignment horizontal="left" vertical="center" wrapText="1"/>
    </xf>
    <xf numFmtId="0" fontId="59" fillId="0" borderId="44" xfId="3" applyFont="1" applyBorder="1" applyAlignment="1">
      <alignment horizontal="left" vertical="center" wrapText="1"/>
    </xf>
    <xf numFmtId="0" fontId="59" fillId="0" borderId="80" xfId="3" applyFont="1" applyBorder="1" applyAlignment="1">
      <alignment horizontal="left" vertical="center" wrapText="1"/>
    </xf>
    <xf numFmtId="0" fontId="59" fillId="0" borderId="78" xfId="3" applyFont="1" applyBorder="1" applyAlignment="1">
      <alignment horizontal="left" vertical="center" wrapText="1"/>
    </xf>
    <xf numFmtId="0" fontId="59" fillId="0" borderId="43" xfId="3" applyFont="1" applyBorder="1" applyAlignment="1">
      <alignment horizontal="left" vertical="center" wrapText="1"/>
    </xf>
    <xf numFmtId="0" fontId="59" fillId="0" borderId="79" xfId="3" applyFont="1" applyBorder="1" applyAlignment="1">
      <alignment horizontal="left" vertical="center" wrapText="1"/>
    </xf>
    <xf numFmtId="0" fontId="60" fillId="0" borderId="78" xfId="3" applyFont="1" applyBorder="1" applyAlignment="1">
      <alignment horizontal="left" vertical="center" wrapText="1"/>
    </xf>
    <xf numFmtId="0" fontId="60" fillId="0" borderId="43" xfId="3" applyFont="1" applyBorder="1" applyAlignment="1">
      <alignment horizontal="left" vertical="center" wrapText="1"/>
    </xf>
    <xf numFmtId="0" fontId="60" fillId="0" borderId="79" xfId="3" applyFont="1" applyBorder="1" applyAlignment="1">
      <alignment horizontal="left" vertical="center" wrapText="1"/>
    </xf>
    <xf numFmtId="0" fontId="61" fillId="0" borderId="24" xfId="3" applyFont="1" applyBorder="1" applyAlignment="1">
      <alignment horizontal="left" vertical="center" wrapText="1"/>
    </xf>
    <xf numFmtId="0" fontId="61" fillId="0" borderId="44" xfId="3" applyFont="1" applyBorder="1" applyAlignment="1">
      <alignment horizontal="left" vertical="center" wrapText="1"/>
    </xf>
    <xf numFmtId="0" fontId="61" fillId="0" borderId="80" xfId="3" applyFont="1" applyBorder="1" applyAlignment="1">
      <alignment horizontal="left" vertical="center" wrapText="1"/>
    </xf>
    <xf numFmtId="0" fontId="59" fillId="0" borderId="151" xfId="3" applyFont="1" applyBorder="1" applyAlignment="1">
      <alignment horizontal="left" vertical="center" wrapText="1"/>
    </xf>
    <xf numFmtId="0" fontId="59" fillId="0" borderId="152" xfId="3" applyFont="1" applyBorder="1" applyAlignment="1">
      <alignment horizontal="left" vertical="center" wrapText="1"/>
    </xf>
    <xf numFmtId="0" fontId="59" fillId="0" borderId="155" xfId="3" applyFont="1" applyBorder="1" applyAlignment="1">
      <alignment horizontal="left" vertical="center" wrapText="1"/>
    </xf>
    <xf numFmtId="0" fontId="60" fillId="0" borderId="151" xfId="3" applyFont="1" applyBorder="1" applyAlignment="1">
      <alignment horizontal="left" vertical="center" wrapText="1"/>
    </xf>
    <xf numFmtId="0" fontId="60" fillId="0" borderId="152" xfId="3" applyFont="1" applyBorder="1" applyAlignment="1">
      <alignment horizontal="left" vertical="center" wrapText="1"/>
    </xf>
    <xf numFmtId="0" fontId="60" fillId="0" borderId="155" xfId="3" applyFont="1" applyBorder="1" applyAlignment="1">
      <alignment horizontal="left" vertical="center" wrapText="1"/>
    </xf>
    <xf numFmtId="0" fontId="61" fillId="0" borderId="151" xfId="3" applyFont="1" applyBorder="1" applyAlignment="1">
      <alignment horizontal="left" vertical="center" wrapText="1"/>
    </xf>
    <xf numFmtId="0" fontId="61" fillId="0" borderId="152" xfId="3" applyFont="1" applyBorder="1" applyAlignment="1">
      <alignment horizontal="left" vertical="center" wrapText="1"/>
    </xf>
    <xf numFmtId="0" fontId="61" fillId="0" borderId="155" xfId="3" applyFont="1" applyBorder="1" applyAlignment="1">
      <alignment horizontal="left" vertical="center" wrapText="1"/>
    </xf>
    <xf numFmtId="0" fontId="62" fillId="0" borderId="24" xfId="3" applyFont="1" applyBorder="1" applyAlignment="1">
      <alignment horizontal="left" vertical="top" wrapText="1"/>
    </xf>
    <xf numFmtId="0" fontId="62" fillId="0" borderId="44" xfId="3" applyFont="1" applyBorder="1" applyAlignment="1">
      <alignment horizontal="left" vertical="top" wrapText="1"/>
    </xf>
    <xf numFmtId="0" fontId="62" fillId="0" borderId="80" xfId="3" applyFont="1" applyBorder="1" applyAlignment="1">
      <alignment horizontal="left" vertical="top" wrapText="1"/>
    </xf>
    <xf numFmtId="0" fontId="62" fillId="0" borderId="19" xfId="3" applyFont="1" applyBorder="1" applyAlignment="1">
      <alignment horizontal="left" vertical="top" wrapText="1"/>
    </xf>
    <xf numFmtId="0" fontId="62" fillId="0" borderId="0" xfId="3" applyFont="1" applyBorder="1" applyAlignment="1">
      <alignment horizontal="left" vertical="top" wrapText="1"/>
    </xf>
    <xf numFmtId="0" fontId="62" fillId="0" borderId="67" xfId="3" applyFont="1" applyBorder="1" applyAlignment="1">
      <alignment horizontal="left" vertical="top" wrapText="1"/>
    </xf>
    <xf numFmtId="0" fontId="62" fillId="0" borderId="78" xfId="3" applyFont="1" applyBorder="1" applyAlignment="1">
      <alignment horizontal="left" vertical="top" wrapText="1"/>
    </xf>
    <xf numFmtId="0" fontId="62" fillId="0" borderId="43" xfId="3" applyFont="1" applyBorder="1" applyAlignment="1">
      <alignment horizontal="left" vertical="top" wrapText="1"/>
    </xf>
    <xf numFmtId="0" fontId="62" fillId="0" borderId="79" xfId="3" applyFont="1" applyBorder="1" applyAlignment="1">
      <alignment horizontal="left" vertical="top" wrapText="1"/>
    </xf>
    <xf numFmtId="0" fontId="61" fillId="0" borderId="24" xfId="3" applyFont="1" applyBorder="1" applyAlignment="1">
      <alignment horizontal="justify" vertical="center" wrapText="1"/>
    </xf>
    <xf numFmtId="0" fontId="61" fillId="0" borderId="44" xfId="3" applyFont="1" applyBorder="1" applyAlignment="1">
      <alignment horizontal="justify" vertical="center" wrapText="1"/>
    </xf>
    <xf numFmtId="0" fontId="61" fillId="0" borderId="80" xfId="3" applyFont="1" applyBorder="1" applyAlignment="1">
      <alignment horizontal="justify" vertical="center" wrapText="1"/>
    </xf>
    <xf numFmtId="0" fontId="61" fillId="0" borderId="78" xfId="3" applyFont="1" applyBorder="1" applyAlignment="1">
      <alignment horizontal="center" vertical="center" wrapText="1"/>
    </xf>
    <xf numFmtId="0" fontId="61" fillId="0" borderId="43" xfId="3" applyFont="1" applyBorder="1" applyAlignment="1">
      <alignment horizontal="center" vertical="center" wrapText="1"/>
    </xf>
    <xf numFmtId="0" fontId="61" fillId="0" borderId="79" xfId="3" applyFont="1" applyBorder="1" applyAlignment="1">
      <alignment horizontal="center" vertical="center" wrapText="1"/>
    </xf>
    <xf numFmtId="0" fontId="61" fillId="0" borderId="151" xfId="3" applyFont="1" applyBorder="1" applyAlignment="1">
      <alignment horizontal="justify" vertical="center" wrapText="1"/>
    </xf>
    <xf numFmtId="0" fontId="61" fillId="0" borderId="152" xfId="3" applyFont="1" applyBorder="1" applyAlignment="1">
      <alignment horizontal="justify" vertical="center" wrapText="1"/>
    </xf>
    <xf numFmtId="0" fontId="61" fillId="0" borderId="155" xfId="3" applyFont="1" applyBorder="1" applyAlignment="1">
      <alignment horizontal="justify" vertical="center" wrapText="1"/>
    </xf>
    <xf numFmtId="0" fontId="65" fillId="0" borderId="185" xfId="3" applyFont="1" applyBorder="1" applyAlignment="1">
      <alignment horizontal="left" vertical="center" wrapText="1"/>
    </xf>
    <xf numFmtId="0" fontId="65" fillId="0" borderId="182" xfId="3" applyFont="1" applyBorder="1" applyAlignment="1">
      <alignment horizontal="left" vertical="center" wrapText="1"/>
    </xf>
    <xf numFmtId="0" fontId="65" fillId="0" borderId="183" xfId="3" applyFont="1" applyBorder="1" applyAlignment="1">
      <alignment horizontal="left" vertical="center" wrapText="1"/>
    </xf>
    <xf numFmtId="0" fontId="65" fillId="0" borderId="24" xfId="3" applyFont="1" applyBorder="1" applyAlignment="1">
      <alignment horizontal="left" vertical="center" wrapText="1"/>
    </xf>
    <xf numFmtId="0" fontId="65" fillId="0" borderId="44" xfId="3" applyFont="1" applyBorder="1" applyAlignment="1">
      <alignment horizontal="left" vertical="center" wrapText="1"/>
    </xf>
    <xf numFmtId="0" fontId="65" fillId="0" borderId="80" xfId="3" applyFont="1" applyBorder="1" applyAlignment="1">
      <alignment horizontal="left" vertical="center" wrapText="1"/>
    </xf>
    <xf numFmtId="0" fontId="60" fillId="0" borderId="78" xfId="3" applyFont="1" applyBorder="1" applyAlignment="1">
      <alignment horizontal="left" vertical="center" wrapText="1" indent="15"/>
    </xf>
    <xf numFmtId="0" fontId="60" fillId="0" borderId="43" xfId="3" applyFont="1" applyBorder="1" applyAlignment="1">
      <alignment horizontal="left" vertical="center" wrapText="1" indent="15"/>
    </xf>
    <xf numFmtId="0" fontId="60" fillId="0" borderId="79" xfId="3" applyFont="1" applyBorder="1" applyAlignment="1">
      <alignment horizontal="left" vertical="center" wrapText="1" indent="15"/>
    </xf>
    <xf numFmtId="0" fontId="65" fillId="0" borderId="151" xfId="3" applyFont="1" applyBorder="1" applyAlignment="1">
      <alignment horizontal="left" vertical="center" wrapText="1"/>
    </xf>
    <xf numFmtId="0" fontId="65" fillId="0" borderId="152" xfId="3" applyFont="1" applyBorder="1" applyAlignment="1">
      <alignment horizontal="left" vertical="center" wrapText="1"/>
    </xf>
    <xf numFmtId="0" fontId="65" fillId="0" borderId="155" xfId="3" applyFont="1" applyBorder="1" applyAlignment="1">
      <alignment horizontal="left" vertical="center" wrapText="1"/>
    </xf>
    <xf numFmtId="0" fontId="59" fillId="10" borderId="151" xfId="3" applyFont="1" applyFill="1" applyBorder="1" applyAlignment="1">
      <alignment horizontal="left" vertical="center" wrapText="1"/>
    </xf>
    <xf numFmtId="0" fontId="59" fillId="10" borderId="152" xfId="3" applyFont="1" applyFill="1" applyBorder="1" applyAlignment="1">
      <alignment horizontal="left" vertical="center" wrapText="1"/>
    </xf>
    <xf numFmtId="0" fontId="59" fillId="10" borderId="155" xfId="3" applyFont="1" applyFill="1" applyBorder="1" applyAlignment="1">
      <alignment horizontal="left" vertical="center" wrapText="1"/>
    </xf>
    <xf numFmtId="0" fontId="60" fillId="0" borderId="151" xfId="3" applyFont="1" applyBorder="1" applyAlignment="1">
      <alignment horizontal="left" vertical="center"/>
    </xf>
    <xf numFmtId="0" fontId="60" fillId="0" borderId="152" xfId="3" applyFont="1" applyBorder="1" applyAlignment="1">
      <alignment horizontal="left" vertical="center"/>
    </xf>
    <xf numFmtId="0" fontId="60" fillId="0" borderId="155" xfId="3" applyFont="1" applyBorder="1" applyAlignment="1">
      <alignment horizontal="left" vertical="center"/>
    </xf>
    <xf numFmtId="0" fontId="63" fillId="10" borderId="151" xfId="3" applyFont="1" applyFill="1" applyBorder="1" applyAlignment="1">
      <alignment horizontal="left" vertical="center" wrapText="1"/>
    </xf>
    <xf numFmtId="0" fontId="63" fillId="10" borderId="152" xfId="3" applyFont="1" applyFill="1" applyBorder="1" applyAlignment="1">
      <alignment horizontal="left" vertical="center" wrapText="1"/>
    </xf>
    <xf numFmtId="0" fontId="63" fillId="10" borderId="155" xfId="3" applyFont="1" applyFill="1" applyBorder="1" applyAlignment="1">
      <alignment horizontal="left" vertical="center" wrapText="1"/>
    </xf>
    <xf numFmtId="0" fontId="59" fillId="10" borderId="24" xfId="3" applyFont="1" applyFill="1" applyBorder="1" applyAlignment="1">
      <alignment horizontal="left" vertical="center" wrapText="1"/>
    </xf>
    <xf numFmtId="0" fontId="59" fillId="10" borderId="44" xfId="3" applyFont="1" applyFill="1" applyBorder="1" applyAlignment="1">
      <alignment horizontal="left" vertical="center" wrapText="1"/>
    </xf>
    <xf numFmtId="0" fontId="59" fillId="10" borderId="80" xfId="3" applyFont="1" applyFill="1" applyBorder="1" applyAlignment="1">
      <alignment horizontal="left" vertical="center" wrapText="1"/>
    </xf>
    <xf numFmtId="0" fontId="59" fillId="10" borderId="78" xfId="3" applyFont="1" applyFill="1" applyBorder="1" applyAlignment="1">
      <alignment horizontal="left" vertical="center" wrapText="1"/>
    </xf>
    <xf numFmtId="0" fontId="59" fillId="10" borderId="43" xfId="3" applyFont="1" applyFill="1" applyBorder="1" applyAlignment="1">
      <alignment horizontal="left" vertical="center" wrapText="1"/>
    </xf>
    <xf numFmtId="0" fontId="59" fillId="10" borderId="79" xfId="3" applyFont="1" applyFill="1" applyBorder="1" applyAlignment="1">
      <alignment horizontal="left" vertical="center" wrapText="1"/>
    </xf>
    <xf numFmtId="0" fontId="65" fillId="0" borderId="78" xfId="3" applyFont="1" applyBorder="1" applyAlignment="1">
      <alignment horizontal="left" vertical="center" wrapText="1"/>
    </xf>
    <xf numFmtId="0" fontId="65" fillId="0" borderId="79" xfId="3" applyFont="1" applyBorder="1" applyAlignment="1">
      <alignment horizontal="left" vertical="center" wrapText="1"/>
    </xf>
    <xf numFmtId="0" fontId="68" fillId="0" borderId="19" xfId="3" applyFont="1" applyBorder="1" applyAlignment="1">
      <alignment horizontal="left" vertical="center" wrapText="1"/>
    </xf>
    <xf numFmtId="0" fontId="68" fillId="0" borderId="0" xfId="3" applyFont="1" applyBorder="1" applyAlignment="1">
      <alignment horizontal="left" vertical="center" wrapText="1"/>
    </xf>
    <xf numFmtId="0" fontId="68" fillId="0" borderId="67" xfId="3" applyFont="1" applyBorder="1" applyAlignment="1">
      <alignment horizontal="left" vertical="center" wrapText="1"/>
    </xf>
    <xf numFmtId="0" fontId="62" fillId="0" borderId="151" xfId="3" applyFont="1" applyBorder="1" applyAlignment="1">
      <alignment horizontal="left" vertical="center" wrapText="1"/>
    </xf>
    <xf numFmtId="0" fontId="62" fillId="0" borderId="152" xfId="3" applyFont="1" applyBorder="1" applyAlignment="1">
      <alignment horizontal="left" vertical="center" wrapText="1"/>
    </xf>
    <xf numFmtId="0" fontId="62" fillId="0" borderId="155" xfId="3" applyFont="1" applyBorder="1" applyAlignment="1">
      <alignment horizontal="left" vertical="center" wrapText="1"/>
    </xf>
    <xf numFmtId="0" fontId="58" fillId="0" borderId="151" xfId="3" applyFont="1" applyBorder="1" applyAlignment="1">
      <alignment horizontal="left" vertical="center" wrapText="1"/>
    </xf>
    <xf numFmtId="0" fontId="58" fillId="0" borderId="152" xfId="3" applyFont="1" applyBorder="1" applyAlignment="1">
      <alignment horizontal="left" vertical="center" wrapText="1"/>
    </xf>
    <xf numFmtId="0" fontId="58" fillId="0" borderId="155" xfId="3" applyFont="1" applyBorder="1" applyAlignment="1">
      <alignment horizontal="left" vertical="center" wrapText="1"/>
    </xf>
    <xf numFmtId="0" fontId="67" fillId="0" borderId="151" xfId="3" applyFont="1" applyBorder="1" applyAlignment="1">
      <alignment horizontal="left" vertical="center" wrapText="1"/>
    </xf>
    <xf numFmtId="0" fontId="67" fillId="0" borderId="152" xfId="3" applyFont="1" applyBorder="1" applyAlignment="1">
      <alignment horizontal="left" vertical="center" wrapText="1"/>
    </xf>
    <xf numFmtId="0" fontId="67" fillId="0" borderId="155" xfId="3" applyFont="1" applyBorder="1" applyAlignment="1">
      <alignment horizontal="left" vertical="center" wrapText="1"/>
    </xf>
    <xf numFmtId="0" fontId="67" fillId="0" borderId="24" xfId="3" applyFont="1" applyBorder="1" applyAlignment="1">
      <alignment horizontal="left" vertical="center" wrapText="1"/>
    </xf>
    <xf numFmtId="0" fontId="67" fillId="0" borderId="44" xfId="3" applyFont="1" applyBorder="1" applyAlignment="1">
      <alignment horizontal="left" vertical="center" wrapText="1"/>
    </xf>
    <xf numFmtId="0" fontId="67" fillId="0" borderId="80" xfId="3" applyFont="1" applyBorder="1" applyAlignment="1">
      <alignment horizontal="left" vertical="center" wrapText="1"/>
    </xf>
    <xf numFmtId="0" fontId="60" fillId="0" borderId="19" xfId="3" applyFont="1" applyBorder="1" applyAlignment="1">
      <alignment horizontal="left" vertical="center" wrapText="1"/>
    </xf>
    <xf numFmtId="0" fontId="60" fillId="0" borderId="0" xfId="3" applyFont="1" applyBorder="1" applyAlignment="1">
      <alignment horizontal="left" vertical="center" wrapText="1"/>
    </xf>
    <xf numFmtId="0" fontId="60" fillId="0" borderId="67" xfId="3" applyFont="1" applyBorder="1" applyAlignment="1">
      <alignment horizontal="left" vertical="center" wrapText="1"/>
    </xf>
    <xf numFmtId="0" fontId="69" fillId="11" borderId="193" xfId="3" applyFont="1" applyFill="1" applyBorder="1" applyAlignment="1">
      <alignment horizontal="center" vertical="center" wrapText="1"/>
    </xf>
    <xf numFmtId="0" fontId="60" fillId="11" borderId="194" xfId="3" applyFont="1" applyFill="1" applyBorder="1" applyAlignment="1">
      <alignment horizontal="center" vertical="center" wrapText="1"/>
    </xf>
    <xf numFmtId="0" fontId="60" fillId="11" borderId="195" xfId="3" applyFont="1" applyFill="1" applyBorder="1" applyAlignment="1">
      <alignment horizontal="center" vertical="center" wrapText="1"/>
    </xf>
    <xf numFmtId="0" fontId="68" fillId="0" borderId="25" xfId="3" applyFont="1" applyBorder="1" applyAlignment="1">
      <alignment horizontal="left" vertical="center" wrapText="1"/>
    </xf>
    <xf numFmtId="0" fontId="68" fillId="0" borderId="26" xfId="3" applyFont="1" applyBorder="1" applyAlignment="1">
      <alignment horizontal="left" vertical="center" wrapText="1"/>
    </xf>
    <xf numFmtId="0" fontId="68" fillId="0" borderId="66" xfId="3" applyFont="1" applyBorder="1" applyAlignment="1">
      <alignment horizontal="left" vertical="center" wrapText="1"/>
    </xf>
    <xf numFmtId="0" fontId="68" fillId="0" borderId="25" xfId="3" applyFont="1" applyBorder="1" applyAlignment="1">
      <alignment horizontal="left" vertical="center"/>
    </xf>
    <xf numFmtId="0" fontId="68" fillId="0" borderId="26" xfId="3" applyFont="1" applyBorder="1" applyAlignment="1">
      <alignment horizontal="left" vertical="center"/>
    </xf>
    <xf numFmtId="0" fontId="68" fillId="0" borderId="66" xfId="3" applyFont="1" applyBorder="1" applyAlignment="1">
      <alignment horizontal="left" vertical="center"/>
    </xf>
    <xf numFmtId="0" fontId="68" fillId="0" borderId="0" xfId="3" applyFont="1" applyAlignment="1">
      <alignment horizontal="left" vertical="center" wrapText="1"/>
    </xf>
  </cellXfs>
  <cellStyles count="4">
    <cellStyle name="Normal" xfId="0" builtinId="0"/>
    <cellStyle name="Normal 2" xfId="2"/>
    <cellStyle name="Normal 3"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742950</xdr:colOff>
      <xdr:row>34</xdr:row>
      <xdr:rowOff>66675</xdr:rowOff>
    </xdr:from>
    <xdr:to>
      <xdr:col>0</xdr:col>
      <xdr:colOff>1149350</xdr:colOff>
      <xdr:row>34</xdr:row>
      <xdr:rowOff>180975</xdr:rowOff>
    </xdr:to>
    <xdr:sp macro="" textlink="">
      <xdr:nvSpPr>
        <xdr:cNvPr id="2" name="AutoShape 170"/>
        <xdr:cNvSpPr>
          <a:spLocks noChangeArrowheads="1"/>
        </xdr:cNvSpPr>
      </xdr:nvSpPr>
      <xdr:spPr bwMode="auto">
        <a:xfrm rot="784926">
          <a:off x="657225" y="6353175"/>
          <a:ext cx="0" cy="114300"/>
        </a:xfrm>
        <a:prstGeom prst="curvedDownArrow">
          <a:avLst>
            <a:gd name="adj1" fmla="val 63446"/>
            <a:gd name="adj2" fmla="val 126907"/>
            <a:gd name="adj3" fmla="val 33333"/>
          </a:avLst>
        </a:prstGeom>
        <a:solidFill>
          <a:srgbClr val="FFFFFF"/>
        </a:solidFill>
        <a:ln w="9525">
          <a:solidFill>
            <a:srgbClr val="000000"/>
          </a:solidFill>
          <a:miter lim="800000"/>
          <a:headEnd/>
          <a:tailEnd/>
        </a:ln>
      </xdr:spPr>
      <xdr:txBody>
        <a:bodyPr/>
        <a:lstStyle/>
        <a:p>
          <a:endParaRPr lang="en-US"/>
        </a:p>
      </xdr:txBody>
    </xdr:sp>
    <xdr:clientData/>
  </xdr:twoCellAnchor>
  <xdr:twoCellAnchor>
    <xdr:from>
      <xdr:col>0</xdr:col>
      <xdr:colOff>752475</xdr:colOff>
      <xdr:row>22</xdr:row>
      <xdr:rowOff>66675</xdr:rowOff>
    </xdr:from>
    <xdr:to>
      <xdr:col>0</xdr:col>
      <xdr:colOff>1158875</xdr:colOff>
      <xdr:row>22</xdr:row>
      <xdr:rowOff>180975</xdr:rowOff>
    </xdr:to>
    <xdr:sp macro="" textlink="">
      <xdr:nvSpPr>
        <xdr:cNvPr id="3" name="AutoShape 170"/>
        <xdr:cNvSpPr>
          <a:spLocks noChangeArrowheads="1"/>
        </xdr:cNvSpPr>
      </xdr:nvSpPr>
      <xdr:spPr bwMode="auto">
        <a:xfrm rot="784926">
          <a:off x="657225" y="4067175"/>
          <a:ext cx="0" cy="114300"/>
        </a:xfrm>
        <a:prstGeom prst="curvedDownArrow">
          <a:avLst>
            <a:gd name="adj1" fmla="val 63446"/>
            <a:gd name="adj2" fmla="val 126907"/>
            <a:gd name="adj3" fmla="val 33333"/>
          </a:avLst>
        </a:prstGeom>
        <a:solidFill>
          <a:srgbClr val="FFFFFF"/>
        </a:solidFill>
        <a:ln w="9525">
          <a:solidFill>
            <a:srgbClr val="000000"/>
          </a:solidFill>
          <a:miter lim="800000"/>
          <a:headEnd/>
          <a:tailEnd/>
        </a:ln>
      </xdr:spPr>
      <xdr:txBody>
        <a:bodyPr/>
        <a:lstStyle/>
        <a:p>
          <a:endParaRPr lang="en-US"/>
        </a:p>
      </xdr:txBody>
    </xdr:sp>
    <xdr:clientData/>
  </xdr:twoCellAnchor>
  <xdr:twoCellAnchor>
    <xdr:from>
      <xdr:col>0</xdr:col>
      <xdr:colOff>742950</xdr:colOff>
      <xdr:row>46</xdr:row>
      <xdr:rowOff>66675</xdr:rowOff>
    </xdr:from>
    <xdr:to>
      <xdr:col>0</xdr:col>
      <xdr:colOff>1149350</xdr:colOff>
      <xdr:row>46</xdr:row>
      <xdr:rowOff>180975</xdr:rowOff>
    </xdr:to>
    <xdr:sp macro="" textlink="">
      <xdr:nvSpPr>
        <xdr:cNvPr id="4" name="AutoShape 170"/>
        <xdr:cNvSpPr>
          <a:spLocks noChangeArrowheads="1"/>
        </xdr:cNvSpPr>
      </xdr:nvSpPr>
      <xdr:spPr bwMode="auto">
        <a:xfrm rot="784926">
          <a:off x="657225" y="8639175"/>
          <a:ext cx="0" cy="114300"/>
        </a:xfrm>
        <a:prstGeom prst="curvedDownArrow">
          <a:avLst>
            <a:gd name="adj1" fmla="val 63446"/>
            <a:gd name="adj2" fmla="val 126907"/>
            <a:gd name="adj3" fmla="val 33333"/>
          </a:avLst>
        </a:prstGeom>
        <a:solidFill>
          <a:srgbClr val="FFFFFF"/>
        </a:solidFill>
        <a:ln w="9525">
          <a:solidFill>
            <a:srgbClr val="000000"/>
          </a:solidFill>
          <a:miter lim="800000"/>
          <a:headEnd/>
          <a:tailEnd/>
        </a:ln>
      </xdr:spPr>
      <xdr:txBody>
        <a:bodyPr/>
        <a:lstStyle/>
        <a:p>
          <a:endParaRPr lang="en-US"/>
        </a:p>
      </xdr:txBody>
    </xdr:sp>
    <xdr:clientData/>
  </xdr:twoCellAnchor>
  <xdr:twoCellAnchor>
    <xdr:from>
      <xdr:col>0</xdr:col>
      <xdr:colOff>762000</xdr:colOff>
      <xdr:row>70</xdr:row>
      <xdr:rowOff>76200</xdr:rowOff>
    </xdr:from>
    <xdr:to>
      <xdr:col>0</xdr:col>
      <xdr:colOff>1168400</xdr:colOff>
      <xdr:row>70</xdr:row>
      <xdr:rowOff>190500</xdr:rowOff>
    </xdr:to>
    <xdr:sp macro="" textlink="">
      <xdr:nvSpPr>
        <xdr:cNvPr id="5" name="AutoShape 170"/>
        <xdr:cNvSpPr>
          <a:spLocks noChangeArrowheads="1"/>
        </xdr:cNvSpPr>
      </xdr:nvSpPr>
      <xdr:spPr bwMode="auto">
        <a:xfrm rot="784926">
          <a:off x="657225" y="13220700"/>
          <a:ext cx="0" cy="114300"/>
        </a:xfrm>
        <a:prstGeom prst="curvedDownArrow">
          <a:avLst>
            <a:gd name="adj1" fmla="val 63446"/>
            <a:gd name="adj2" fmla="val 126907"/>
            <a:gd name="adj3" fmla="val 33333"/>
          </a:avLst>
        </a:prstGeom>
        <a:solidFill>
          <a:srgbClr val="FFFFFF"/>
        </a:solidFill>
        <a:ln w="9525">
          <a:solidFill>
            <a:srgbClr val="000000"/>
          </a:solidFill>
          <a:miter lim="800000"/>
          <a:headEnd/>
          <a:tailEnd/>
        </a:ln>
      </xdr:spPr>
      <xdr:txBody>
        <a:bodyPr/>
        <a:lstStyle/>
        <a:p>
          <a:endParaRPr lang="en-US"/>
        </a:p>
      </xdr:txBody>
    </xdr:sp>
    <xdr:clientData/>
  </xdr:twoCellAnchor>
  <xdr:twoCellAnchor>
    <xdr:from>
      <xdr:col>0</xdr:col>
      <xdr:colOff>762000</xdr:colOff>
      <xdr:row>58</xdr:row>
      <xdr:rowOff>66675</xdr:rowOff>
    </xdr:from>
    <xdr:to>
      <xdr:col>0</xdr:col>
      <xdr:colOff>1168400</xdr:colOff>
      <xdr:row>58</xdr:row>
      <xdr:rowOff>180975</xdr:rowOff>
    </xdr:to>
    <xdr:sp macro="" textlink="">
      <xdr:nvSpPr>
        <xdr:cNvPr id="6" name="AutoShape 170"/>
        <xdr:cNvSpPr>
          <a:spLocks noChangeArrowheads="1"/>
        </xdr:cNvSpPr>
      </xdr:nvSpPr>
      <xdr:spPr bwMode="auto">
        <a:xfrm rot="784926">
          <a:off x="657225" y="10925175"/>
          <a:ext cx="0" cy="114300"/>
        </a:xfrm>
        <a:prstGeom prst="curvedDownArrow">
          <a:avLst>
            <a:gd name="adj1" fmla="val 63446"/>
            <a:gd name="adj2" fmla="val 126907"/>
            <a:gd name="adj3" fmla="val 33333"/>
          </a:avLst>
        </a:prstGeom>
        <a:solidFill>
          <a:srgbClr val="FFFFFF"/>
        </a:solidFill>
        <a:ln w="9525">
          <a:solidFill>
            <a:srgbClr val="000000"/>
          </a:solidFill>
          <a:miter lim="800000"/>
          <a:headEnd/>
          <a:tailEnd/>
        </a:ln>
      </xdr:spPr>
      <xdr:txBody>
        <a:bodyPr/>
        <a:lstStyle/>
        <a:p>
          <a:endParaRPr lang="en-US"/>
        </a:p>
      </xdr:txBody>
    </xdr:sp>
    <xdr:clientData/>
  </xdr:twoCellAnchor>
  <xdr:twoCellAnchor>
    <xdr:from>
      <xdr:col>0</xdr:col>
      <xdr:colOff>762000</xdr:colOff>
      <xdr:row>84</xdr:row>
      <xdr:rowOff>66675</xdr:rowOff>
    </xdr:from>
    <xdr:to>
      <xdr:col>0</xdr:col>
      <xdr:colOff>1168400</xdr:colOff>
      <xdr:row>84</xdr:row>
      <xdr:rowOff>180975</xdr:rowOff>
    </xdr:to>
    <xdr:sp macro="" textlink="">
      <xdr:nvSpPr>
        <xdr:cNvPr id="7" name="AutoShape 170"/>
        <xdr:cNvSpPr>
          <a:spLocks noChangeArrowheads="1"/>
        </xdr:cNvSpPr>
      </xdr:nvSpPr>
      <xdr:spPr bwMode="auto">
        <a:xfrm rot="784926">
          <a:off x="657225" y="15878175"/>
          <a:ext cx="0" cy="114300"/>
        </a:xfrm>
        <a:prstGeom prst="curvedDownArrow">
          <a:avLst>
            <a:gd name="adj1" fmla="val 63446"/>
            <a:gd name="adj2" fmla="val 126907"/>
            <a:gd name="adj3" fmla="val 33333"/>
          </a:avLst>
        </a:prstGeom>
        <a:solidFill>
          <a:srgbClr val="FFFFFF"/>
        </a:solidFill>
        <a:ln w="9525">
          <a:solidFill>
            <a:srgbClr val="000000"/>
          </a:solidFill>
          <a:miter lim="800000"/>
          <a:headEnd/>
          <a:tailEnd/>
        </a:ln>
      </xdr:spPr>
      <xdr:txBody>
        <a:bodyPr/>
        <a:lstStyle/>
        <a:p>
          <a:endParaRPr lang="en-US"/>
        </a:p>
      </xdr:txBody>
    </xdr:sp>
    <xdr:clientData/>
  </xdr:twoCellAnchor>
  <xdr:twoCellAnchor>
    <xdr:from>
      <xdr:col>0</xdr:col>
      <xdr:colOff>762000</xdr:colOff>
      <xdr:row>97</xdr:row>
      <xdr:rowOff>66675</xdr:rowOff>
    </xdr:from>
    <xdr:to>
      <xdr:col>0</xdr:col>
      <xdr:colOff>1168400</xdr:colOff>
      <xdr:row>97</xdr:row>
      <xdr:rowOff>180975</xdr:rowOff>
    </xdr:to>
    <xdr:sp macro="" textlink="">
      <xdr:nvSpPr>
        <xdr:cNvPr id="8" name="AutoShape 170"/>
        <xdr:cNvSpPr>
          <a:spLocks noChangeArrowheads="1"/>
        </xdr:cNvSpPr>
      </xdr:nvSpPr>
      <xdr:spPr bwMode="auto">
        <a:xfrm rot="784926">
          <a:off x="657225" y="18354675"/>
          <a:ext cx="0" cy="114300"/>
        </a:xfrm>
        <a:prstGeom prst="curvedDownArrow">
          <a:avLst>
            <a:gd name="adj1" fmla="val 63446"/>
            <a:gd name="adj2" fmla="val 126907"/>
            <a:gd name="adj3" fmla="val 33333"/>
          </a:avLst>
        </a:prstGeom>
        <a:solidFill>
          <a:srgbClr val="FFFFFF"/>
        </a:solidFill>
        <a:ln w="9525">
          <a:solidFill>
            <a:srgbClr val="000000"/>
          </a:solidFill>
          <a:miter lim="800000"/>
          <a:headEnd/>
          <a:tailEnd/>
        </a:ln>
      </xdr:spPr>
      <xdr:txBody>
        <a:bodyPr/>
        <a:lstStyle/>
        <a:p>
          <a:endParaRPr lang="en-US"/>
        </a:p>
      </xdr:txBody>
    </xdr:sp>
    <xdr:clientData/>
  </xdr:twoCellAnchor>
  <xdr:twoCellAnchor>
    <xdr:from>
      <xdr:col>0</xdr:col>
      <xdr:colOff>752475</xdr:colOff>
      <xdr:row>109</xdr:row>
      <xdr:rowOff>66675</xdr:rowOff>
    </xdr:from>
    <xdr:to>
      <xdr:col>0</xdr:col>
      <xdr:colOff>1158875</xdr:colOff>
      <xdr:row>109</xdr:row>
      <xdr:rowOff>180975</xdr:rowOff>
    </xdr:to>
    <xdr:sp macro="" textlink="">
      <xdr:nvSpPr>
        <xdr:cNvPr id="9" name="AutoShape 170"/>
        <xdr:cNvSpPr>
          <a:spLocks noChangeArrowheads="1"/>
        </xdr:cNvSpPr>
      </xdr:nvSpPr>
      <xdr:spPr bwMode="auto">
        <a:xfrm rot="784926">
          <a:off x="657225" y="20640675"/>
          <a:ext cx="0" cy="114300"/>
        </a:xfrm>
        <a:prstGeom prst="curvedDownArrow">
          <a:avLst>
            <a:gd name="adj1" fmla="val 63446"/>
            <a:gd name="adj2" fmla="val 126907"/>
            <a:gd name="adj3" fmla="val 33333"/>
          </a:avLst>
        </a:prstGeom>
        <a:solidFill>
          <a:srgbClr val="FFFFFF"/>
        </a:solidFill>
        <a:ln w="9525">
          <a:solidFill>
            <a:srgbClr val="000000"/>
          </a:solidFill>
          <a:miter lim="800000"/>
          <a:headEnd/>
          <a:tailEnd/>
        </a:ln>
      </xdr:spPr>
      <xdr:txBody>
        <a:bodyPr/>
        <a:lstStyle/>
        <a:p>
          <a:endParaRPr lang="en-US"/>
        </a:p>
      </xdr:txBody>
    </xdr:sp>
    <xdr:clientData/>
  </xdr:twoCellAnchor>
  <mc:AlternateContent xmlns:mc="http://schemas.openxmlformats.org/markup-compatibility/2006">
    <mc:Choice xmlns:a14="http://schemas.microsoft.com/office/drawing/2010/main" Requires="a14">
      <xdr:twoCellAnchor editAs="oneCell">
        <xdr:from>
          <xdr:col>0</xdr:col>
          <xdr:colOff>19050</xdr:colOff>
          <xdr:row>0</xdr:row>
          <xdr:rowOff>0</xdr:rowOff>
        </xdr:from>
        <xdr:to>
          <xdr:col>0</xdr:col>
          <xdr:colOff>209550</xdr:colOff>
          <xdr:row>1</xdr:row>
          <xdr:rowOff>0</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0</xdr:row>
          <xdr:rowOff>9525</xdr:rowOff>
        </xdr:from>
        <xdr:to>
          <xdr:col>3</xdr:col>
          <xdr:colOff>180975</xdr:colOff>
          <xdr:row>1</xdr:row>
          <xdr:rowOff>0</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11</xdr:row>
          <xdr:rowOff>352425</xdr:rowOff>
        </xdr:from>
        <xdr:to>
          <xdr:col>4</xdr:col>
          <xdr:colOff>819150</xdr:colOff>
          <xdr:row>12</xdr:row>
          <xdr:rowOff>200025</xdr:rowOff>
        </xdr:to>
        <xdr:sp macro="" textlink="">
          <xdr:nvSpPr>
            <xdr:cNvPr id="27651" name="Check Box 3" hidden="1">
              <a:extLst>
                <a:ext uri="{63B3BB69-23CF-44E3-9099-C40C66FF867C}">
                  <a14:compatExt spid="_x0000_s2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12</xdr:row>
          <xdr:rowOff>0</xdr:rowOff>
        </xdr:from>
        <xdr:to>
          <xdr:col>7</xdr:col>
          <xdr:colOff>323850</xdr:colOff>
          <xdr:row>13</xdr:row>
          <xdr:rowOff>0</xdr:rowOff>
        </xdr:to>
        <xdr:sp macro="" textlink="">
          <xdr:nvSpPr>
            <xdr:cNvPr id="27652" name="Check Box 4" hidden="1">
              <a:extLst>
                <a:ext uri="{63B3BB69-23CF-44E3-9099-C40C66FF867C}">
                  <a14:compatExt spid="_x0000_s27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11</xdr:row>
          <xdr:rowOff>352425</xdr:rowOff>
        </xdr:from>
        <xdr:to>
          <xdr:col>9</xdr:col>
          <xdr:colOff>495300</xdr:colOff>
          <xdr:row>12</xdr:row>
          <xdr:rowOff>200025</xdr:rowOff>
        </xdr:to>
        <xdr:sp macro="" textlink="">
          <xdr:nvSpPr>
            <xdr:cNvPr id="27653" name="Check Box 5" hidden="1">
              <a:extLst>
                <a:ext uri="{63B3BB69-23CF-44E3-9099-C40C66FF867C}">
                  <a14:compatExt spid="_x0000_s27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13</xdr:row>
          <xdr:rowOff>9525</xdr:rowOff>
        </xdr:from>
        <xdr:to>
          <xdr:col>4</xdr:col>
          <xdr:colOff>809625</xdr:colOff>
          <xdr:row>13</xdr:row>
          <xdr:rowOff>219075</xdr:rowOff>
        </xdr:to>
        <xdr:sp macro="" textlink="">
          <xdr:nvSpPr>
            <xdr:cNvPr id="27654" name="Check Box 6" hidden="1">
              <a:extLst>
                <a:ext uri="{63B3BB69-23CF-44E3-9099-C40C66FF867C}">
                  <a14:compatExt spid="_x0000_s27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47625</xdr:colOff>
          <xdr:row>15</xdr:row>
          <xdr:rowOff>209550</xdr:rowOff>
        </xdr:to>
        <xdr:sp macro="" textlink="">
          <xdr:nvSpPr>
            <xdr:cNvPr id="27655" name="Check Box 7" hidden="1">
              <a:extLst>
                <a:ext uri="{63B3BB69-23CF-44E3-9099-C40C66FF867C}">
                  <a14:compatExt spid="_x0000_s27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828675</xdr:colOff>
          <xdr:row>15</xdr:row>
          <xdr:rowOff>0</xdr:rowOff>
        </xdr:from>
        <xdr:to>
          <xdr:col>5</xdr:col>
          <xdr:colOff>66675</xdr:colOff>
          <xdr:row>15</xdr:row>
          <xdr:rowOff>209550</xdr:rowOff>
        </xdr:to>
        <xdr:sp macro="" textlink="">
          <xdr:nvSpPr>
            <xdr:cNvPr id="27656" name="Check Box 8" hidden="1">
              <a:extLst>
                <a:ext uri="{63B3BB69-23CF-44E3-9099-C40C66FF867C}">
                  <a14:compatExt spid="_x0000_s27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38100</xdr:colOff>
          <xdr:row>16</xdr:row>
          <xdr:rowOff>209550</xdr:rowOff>
        </xdr:to>
        <xdr:sp macro="" textlink="">
          <xdr:nvSpPr>
            <xdr:cNvPr id="27657" name="Check Box 9" hidden="1">
              <a:extLst>
                <a:ext uri="{63B3BB69-23CF-44E3-9099-C40C66FF867C}">
                  <a14:compatExt spid="_x0000_s27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828675</xdr:colOff>
          <xdr:row>16</xdr:row>
          <xdr:rowOff>0</xdr:rowOff>
        </xdr:from>
        <xdr:to>
          <xdr:col>5</xdr:col>
          <xdr:colOff>66675</xdr:colOff>
          <xdr:row>16</xdr:row>
          <xdr:rowOff>209550</xdr:rowOff>
        </xdr:to>
        <xdr:sp macro="" textlink="">
          <xdr:nvSpPr>
            <xdr:cNvPr id="27658" name="Check Box 10" hidden="1">
              <a:extLst>
                <a:ext uri="{63B3BB69-23CF-44E3-9099-C40C66FF867C}">
                  <a14:compatExt spid="_x0000_s27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16</xdr:row>
          <xdr:rowOff>9525</xdr:rowOff>
        </xdr:from>
        <xdr:to>
          <xdr:col>9</xdr:col>
          <xdr:colOff>247650</xdr:colOff>
          <xdr:row>16</xdr:row>
          <xdr:rowOff>219075</xdr:rowOff>
        </xdr:to>
        <xdr:sp macro="" textlink="">
          <xdr:nvSpPr>
            <xdr:cNvPr id="27659" name="Check Box 11" hidden="1">
              <a:extLst>
                <a:ext uri="{63B3BB69-23CF-44E3-9099-C40C66FF867C}">
                  <a14:compatExt spid="_x0000_s27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209550</xdr:rowOff>
        </xdr:to>
        <xdr:sp macro="" textlink="">
          <xdr:nvSpPr>
            <xdr:cNvPr id="27660" name="Check Box 12" hidden="1">
              <a:extLst>
                <a:ext uri="{63B3BB69-23CF-44E3-9099-C40C66FF867C}">
                  <a14:compatExt spid="_x0000_s27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466725</xdr:rowOff>
        </xdr:from>
        <xdr:to>
          <xdr:col>0</xdr:col>
          <xdr:colOff>228600</xdr:colOff>
          <xdr:row>22</xdr:row>
          <xdr:rowOff>9525</xdr:rowOff>
        </xdr:to>
        <xdr:sp macro="" textlink="">
          <xdr:nvSpPr>
            <xdr:cNvPr id="27661" name="Check Box 13" hidden="1">
              <a:extLst>
                <a:ext uri="{63B3BB69-23CF-44E3-9099-C40C66FF867C}">
                  <a14:compatExt spid="_x0000_s27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876300</xdr:colOff>
          <xdr:row>20</xdr:row>
          <xdr:rowOff>466725</xdr:rowOff>
        </xdr:from>
        <xdr:to>
          <xdr:col>0</xdr:col>
          <xdr:colOff>1095375</xdr:colOff>
          <xdr:row>22</xdr:row>
          <xdr:rowOff>0</xdr:rowOff>
        </xdr:to>
        <xdr:sp macro="" textlink="">
          <xdr:nvSpPr>
            <xdr:cNvPr id="27662" name="Check Box 14" hidden="1">
              <a:extLst>
                <a:ext uri="{63B3BB69-23CF-44E3-9099-C40C66FF867C}">
                  <a14:compatExt spid="_x0000_s27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20</xdr:row>
          <xdr:rowOff>466725</xdr:rowOff>
        </xdr:from>
        <xdr:to>
          <xdr:col>4</xdr:col>
          <xdr:colOff>114300</xdr:colOff>
          <xdr:row>22</xdr:row>
          <xdr:rowOff>0</xdr:rowOff>
        </xdr:to>
        <xdr:sp macro="" textlink="">
          <xdr:nvSpPr>
            <xdr:cNvPr id="27663" name="Check Box 15" hidden="1">
              <a:extLst>
                <a:ext uri="{63B3BB69-23CF-44E3-9099-C40C66FF867C}">
                  <a14:compatExt spid="_x0000_s27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20</xdr:row>
          <xdr:rowOff>466725</xdr:rowOff>
        </xdr:from>
        <xdr:to>
          <xdr:col>6</xdr:col>
          <xdr:colOff>0</xdr:colOff>
          <xdr:row>22</xdr:row>
          <xdr:rowOff>0</xdr:rowOff>
        </xdr:to>
        <xdr:sp macro="" textlink="">
          <xdr:nvSpPr>
            <xdr:cNvPr id="27664" name="Check Box 16" hidden="1">
              <a:extLst>
                <a:ext uri="{63B3BB69-23CF-44E3-9099-C40C66FF867C}">
                  <a14:compatExt spid="_x0000_s27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20</xdr:row>
          <xdr:rowOff>466725</xdr:rowOff>
        </xdr:from>
        <xdr:to>
          <xdr:col>9</xdr:col>
          <xdr:colOff>47625</xdr:colOff>
          <xdr:row>22</xdr:row>
          <xdr:rowOff>0</xdr:rowOff>
        </xdr:to>
        <xdr:sp macro="" textlink="">
          <xdr:nvSpPr>
            <xdr:cNvPr id="27665" name="Check Box 17" hidden="1">
              <a:extLst>
                <a:ext uri="{63B3BB69-23CF-44E3-9099-C40C66FF867C}">
                  <a14:compatExt spid="_x0000_s27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828675</xdr:colOff>
          <xdr:row>20</xdr:row>
          <xdr:rowOff>466725</xdr:rowOff>
        </xdr:from>
        <xdr:to>
          <xdr:col>9</xdr:col>
          <xdr:colOff>1162050</xdr:colOff>
          <xdr:row>22</xdr:row>
          <xdr:rowOff>0</xdr:rowOff>
        </xdr:to>
        <xdr:sp macro="" textlink="">
          <xdr:nvSpPr>
            <xdr:cNvPr id="27666" name="Check Box 18" hidden="1">
              <a:extLst>
                <a:ext uri="{63B3BB69-23CF-44E3-9099-C40C66FF867C}">
                  <a14:compatExt spid="_x0000_s27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33</xdr:row>
          <xdr:rowOff>19050</xdr:rowOff>
        </xdr:from>
        <xdr:to>
          <xdr:col>0</xdr:col>
          <xdr:colOff>266700</xdr:colOff>
          <xdr:row>33</xdr:row>
          <xdr:rowOff>247650</xdr:rowOff>
        </xdr:to>
        <xdr:sp macro="" textlink="">
          <xdr:nvSpPr>
            <xdr:cNvPr id="27667" name="Check Box 19" hidden="1">
              <a:extLst>
                <a:ext uri="{63B3BB69-23CF-44E3-9099-C40C66FF867C}">
                  <a14:compatExt spid="_x0000_s27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914400</xdr:colOff>
          <xdr:row>33</xdr:row>
          <xdr:rowOff>19050</xdr:rowOff>
        </xdr:from>
        <xdr:to>
          <xdr:col>1</xdr:col>
          <xdr:colOff>0</xdr:colOff>
          <xdr:row>33</xdr:row>
          <xdr:rowOff>228600</xdr:rowOff>
        </xdr:to>
        <xdr:sp macro="" textlink="">
          <xdr:nvSpPr>
            <xdr:cNvPr id="27668" name="Check Box 20" hidden="1">
              <a:extLst>
                <a:ext uri="{63B3BB69-23CF-44E3-9099-C40C66FF867C}">
                  <a14:compatExt spid="_x0000_s27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33</xdr:row>
          <xdr:rowOff>19050</xdr:rowOff>
        </xdr:from>
        <xdr:to>
          <xdr:col>4</xdr:col>
          <xdr:colOff>123825</xdr:colOff>
          <xdr:row>33</xdr:row>
          <xdr:rowOff>228600</xdr:rowOff>
        </xdr:to>
        <xdr:sp macro="" textlink="">
          <xdr:nvSpPr>
            <xdr:cNvPr id="27669" name="Check Box 21" hidden="1">
              <a:extLst>
                <a:ext uri="{63B3BB69-23CF-44E3-9099-C40C66FF867C}">
                  <a14:compatExt spid="_x0000_s27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33</xdr:row>
          <xdr:rowOff>19050</xdr:rowOff>
        </xdr:from>
        <xdr:to>
          <xdr:col>6</xdr:col>
          <xdr:colOff>47625</xdr:colOff>
          <xdr:row>33</xdr:row>
          <xdr:rowOff>228600</xdr:rowOff>
        </xdr:to>
        <xdr:sp macro="" textlink="">
          <xdr:nvSpPr>
            <xdr:cNvPr id="27670" name="Check Box 22" hidden="1">
              <a:extLst>
                <a:ext uri="{63B3BB69-23CF-44E3-9099-C40C66FF867C}">
                  <a14:compatExt spid="_x0000_s27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33</xdr:row>
          <xdr:rowOff>19050</xdr:rowOff>
        </xdr:from>
        <xdr:to>
          <xdr:col>9</xdr:col>
          <xdr:colOff>152400</xdr:colOff>
          <xdr:row>33</xdr:row>
          <xdr:rowOff>228600</xdr:rowOff>
        </xdr:to>
        <xdr:sp macro="" textlink="">
          <xdr:nvSpPr>
            <xdr:cNvPr id="27671" name="Check Box 23" hidden="1">
              <a:extLst>
                <a:ext uri="{63B3BB69-23CF-44E3-9099-C40C66FF867C}">
                  <a14:compatExt spid="_x0000_s27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923925</xdr:colOff>
          <xdr:row>33</xdr:row>
          <xdr:rowOff>19050</xdr:rowOff>
        </xdr:from>
        <xdr:to>
          <xdr:col>9</xdr:col>
          <xdr:colOff>1076325</xdr:colOff>
          <xdr:row>33</xdr:row>
          <xdr:rowOff>228600</xdr:rowOff>
        </xdr:to>
        <xdr:sp macro="" textlink="">
          <xdr:nvSpPr>
            <xdr:cNvPr id="27672" name="Check Box 24" hidden="1">
              <a:extLst>
                <a:ext uri="{63B3BB69-23CF-44E3-9099-C40C66FF867C}">
                  <a14:compatExt spid="_x0000_s27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44</xdr:row>
          <xdr:rowOff>447675</xdr:rowOff>
        </xdr:from>
        <xdr:to>
          <xdr:col>0</xdr:col>
          <xdr:colOff>266700</xdr:colOff>
          <xdr:row>46</xdr:row>
          <xdr:rowOff>9525</xdr:rowOff>
        </xdr:to>
        <xdr:sp macro="" textlink="">
          <xdr:nvSpPr>
            <xdr:cNvPr id="27673" name="Check Box 25" hidden="1">
              <a:extLst>
                <a:ext uri="{63B3BB69-23CF-44E3-9099-C40C66FF867C}">
                  <a14:compatExt spid="_x0000_s27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914400</xdr:colOff>
          <xdr:row>44</xdr:row>
          <xdr:rowOff>447675</xdr:rowOff>
        </xdr:from>
        <xdr:to>
          <xdr:col>1</xdr:col>
          <xdr:colOff>0</xdr:colOff>
          <xdr:row>45</xdr:row>
          <xdr:rowOff>190500</xdr:rowOff>
        </xdr:to>
        <xdr:sp macro="" textlink="">
          <xdr:nvSpPr>
            <xdr:cNvPr id="27674" name="Check Box 26" hidden="1">
              <a:extLst>
                <a:ext uri="{63B3BB69-23CF-44E3-9099-C40C66FF867C}">
                  <a14:compatExt spid="_x0000_s27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44</xdr:row>
          <xdr:rowOff>447675</xdr:rowOff>
        </xdr:from>
        <xdr:to>
          <xdr:col>4</xdr:col>
          <xdr:colOff>123825</xdr:colOff>
          <xdr:row>45</xdr:row>
          <xdr:rowOff>190500</xdr:rowOff>
        </xdr:to>
        <xdr:sp macro="" textlink="">
          <xdr:nvSpPr>
            <xdr:cNvPr id="27675" name="Check Box 27" hidden="1">
              <a:extLst>
                <a:ext uri="{63B3BB69-23CF-44E3-9099-C40C66FF867C}">
                  <a14:compatExt spid="_x0000_s27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44</xdr:row>
          <xdr:rowOff>447675</xdr:rowOff>
        </xdr:from>
        <xdr:to>
          <xdr:col>6</xdr:col>
          <xdr:colOff>47625</xdr:colOff>
          <xdr:row>45</xdr:row>
          <xdr:rowOff>190500</xdr:rowOff>
        </xdr:to>
        <xdr:sp macro="" textlink="">
          <xdr:nvSpPr>
            <xdr:cNvPr id="27676" name="Check Box 28" hidden="1">
              <a:extLst>
                <a:ext uri="{63B3BB69-23CF-44E3-9099-C40C66FF867C}">
                  <a14:compatExt spid="_x0000_s27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44</xdr:row>
          <xdr:rowOff>447675</xdr:rowOff>
        </xdr:from>
        <xdr:to>
          <xdr:col>9</xdr:col>
          <xdr:colOff>123825</xdr:colOff>
          <xdr:row>45</xdr:row>
          <xdr:rowOff>190500</xdr:rowOff>
        </xdr:to>
        <xdr:sp macro="" textlink="">
          <xdr:nvSpPr>
            <xdr:cNvPr id="27677" name="Check Box 29" hidden="1">
              <a:extLst>
                <a:ext uri="{63B3BB69-23CF-44E3-9099-C40C66FF867C}">
                  <a14:compatExt spid="_x0000_s27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847725</xdr:colOff>
          <xdr:row>44</xdr:row>
          <xdr:rowOff>447675</xdr:rowOff>
        </xdr:from>
        <xdr:to>
          <xdr:col>9</xdr:col>
          <xdr:colOff>1047750</xdr:colOff>
          <xdr:row>45</xdr:row>
          <xdr:rowOff>190500</xdr:rowOff>
        </xdr:to>
        <xdr:sp macro="" textlink="">
          <xdr:nvSpPr>
            <xdr:cNvPr id="27678" name="Check Box 30" hidden="1">
              <a:extLst>
                <a:ext uri="{63B3BB69-23CF-44E3-9099-C40C66FF867C}">
                  <a14:compatExt spid="_x0000_s27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56</xdr:row>
          <xdr:rowOff>590550</xdr:rowOff>
        </xdr:from>
        <xdr:to>
          <xdr:col>0</xdr:col>
          <xdr:colOff>295275</xdr:colOff>
          <xdr:row>58</xdr:row>
          <xdr:rowOff>0</xdr:rowOff>
        </xdr:to>
        <xdr:sp macro="" textlink="">
          <xdr:nvSpPr>
            <xdr:cNvPr id="27679" name="Check Box 31" hidden="1">
              <a:extLst>
                <a:ext uri="{63B3BB69-23CF-44E3-9099-C40C66FF867C}">
                  <a14:compatExt spid="_x0000_s27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923925</xdr:colOff>
          <xdr:row>56</xdr:row>
          <xdr:rowOff>590550</xdr:rowOff>
        </xdr:from>
        <xdr:to>
          <xdr:col>1</xdr:col>
          <xdr:colOff>0</xdr:colOff>
          <xdr:row>57</xdr:row>
          <xdr:rowOff>180975</xdr:rowOff>
        </xdr:to>
        <xdr:sp macro="" textlink="">
          <xdr:nvSpPr>
            <xdr:cNvPr id="27680" name="Check Box 32" hidden="1">
              <a:extLst>
                <a:ext uri="{63B3BB69-23CF-44E3-9099-C40C66FF867C}">
                  <a14:compatExt spid="_x0000_s27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56</xdr:row>
          <xdr:rowOff>590550</xdr:rowOff>
        </xdr:from>
        <xdr:to>
          <xdr:col>4</xdr:col>
          <xdr:colOff>123825</xdr:colOff>
          <xdr:row>57</xdr:row>
          <xdr:rowOff>180975</xdr:rowOff>
        </xdr:to>
        <xdr:sp macro="" textlink="">
          <xdr:nvSpPr>
            <xdr:cNvPr id="27681" name="Check Box 33" hidden="1">
              <a:extLst>
                <a:ext uri="{63B3BB69-23CF-44E3-9099-C40C66FF867C}">
                  <a14:compatExt spid="_x0000_s27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56</xdr:row>
          <xdr:rowOff>590550</xdr:rowOff>
        </xdr:from>
        <xdr:to>
          <xdr:col>6</xdr:col>
          <xdr:colOff>9525</xdr:colOff>
          <xdr:row>57</xdr:row>
          <xdr:rowOff>180975</xdr:rowOff>
        </xdr:to>
        <xdr:sp macro="" textlink="">
          <xdr:nvSpPr>
            <xdr:cNvPr id="27682" name="Check Box 34" hidden="1">
              <a:extLst>
                <a:ext uri="{63B3BB69-23CF-44E3-9099-C40C66FF867C}">
                  <a14:compatExt spid="_x0000_s27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56</xdr:row>
          <xdr:rowOff>590550</xdr:rowOff>
        </xdr:from>
        <xdr:to>
          <xdr:col>9</xdr:col>
          <xdr:colOff>142875</xdr:colOff>
          <xdr:row>57</xdr:row>
          <xdr:rowOff>180975</xdr:rowOff>
        </xdr:to>
        <xdr:sp macro="" textlink="">
          <xdr:nvSpPr>
            <xdr:cNvPr id="27683" name="Check Box 35" hidden="1">
              <a:extLst>
                <a:ext uri="{63B3BB69-23CF-44E3-9099-C40C66FF867C}">
                  <a14:compatExt spid="_x0000_s27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914400</xdr:colOff>
          <xdr:row>56</xdr:row>
          <xdr:rowOff>590550</xdr:rowOff>
        </xdr:from>
        <xdr:to>
          <xdr:col>10</xdr:col>
          <xdr:colOff>0</xdr:colOff>
          <xdr:row>57</xdr:row>
          <xdr:rowOff>180975</xdr:rowOff>
        </xdr:to>
        <xdr:sp macro="" textlink="">
          <xdr:nvSpPr>
            <xdr:cNvPr id="27684" name="Check Box 36" hidden="1">
              <a:extLst>
                <a:ext uri="{63B3BB69-23CF-44E3-9099-C40C66FF867C}">
                  <a14:compatExt spid="_x0000_s27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68</xdr:row>
          <xdr:rowOff>400050</xdr:rowOff>
        </xdr:from>
        <xdr:to>
          <xdr:col>0</xdr:col>
          <xdr:colOff>295275</xdr:colOff>
          <xdr:row>70</xdr:row>
          <xdr:rowOff>9525</xdr:rowOff>
        </xdr:to>
        <xdr:sp macro="" textlink="">
          <xdr:nvSpPr>
            <xdr:cNvPr id="27685" name="Check Box 37" hidden="1">
              <a:extLst>
                <a:ext uri="{63B3BB69-23CF-44E3-9099-C40C66FF867C}">
                  <a14:compatExt spid="_x0000_s27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923925</xdr:colOff>
          <xdr:row>68</xdr:row>
          <xdr:rowOff>400050</xdr:rowOff>
        </xdr:from>
        <xdr:to>
          <xdr:col>1</xdr:col>
          <xdr:colOff>0</xdr:colOff>
          <xdr:row>69</xdr:row>
          <xdr:rowOff>190500</xdr:rowOff>
        </xdr:to>
        <xdr:sp macro="" textlink="">
          <xdr:nvSpPr>
            <xdr:cNvPr id="27686" name="Check Box 38" hidden="1">
              <a:extLst>
                <a:ext uri="{63B3BB69-23CF-44E3-9099-C40C66FF867C}">
                  <a14:compatExt spid="_x0000_s27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68</xdr:row>
          <xdr:rowOff>400050</xdr:rowOff>
        </xdr:from>
        <xdr:to>
          <xdr:col>4</xdr:col>
          <xdr:colOff>123825</xdr:colOff>
          <xdr:row>69</xdr:row>
          <xdr:rowOff>190500</xdr:rowOff>
        </xdr:to>
        <xdr:sp macro="" textlink="">
          <xdr:nvSpPr>
            <xdr:cNvPr id="27687" name="Check Box 39" hidden="1">
              <a:extLst>
                <a:ext uri="{63B3BB69-23CF-44E3-9099-C40C66FF867C}">
                  <a14:compatExt spid="_x0000_s27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68</xdr:row>
          <xdr:rowOff>400050</xdr:rowOff>
        </xdr:from>
        <xdr:to>
          <xdr:col>6</xdr:col>
          <xdr:colOff>9525</xdr:colOff>
          <xdr:row>69</xdr:row>
          <xdr:rowOff>190500</xdr:rowOff>
        </xdr:to>
        <xdr:sp macro="" textlink="">
          <xdr:nvSpPr>
            <xdr:cNvPr id="27688" name="Check Box 40" hidden="1">
              <a:extLst>
                <a:ext uri="{63B3BB69-23CF-44E3-9099-C40C66FF867C}">
                  <a14:compatExt spid="_x0000_s27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68</xdr:row>
          <xdr:rowOff>400050</xdr:rowOff>
        </xdr:from>
        <xdr:to>
          <xdr:col>9</xdr:col>
          <xdr:colOff>142875</xdr:colOff>
          <xdr:row>69</xdr:row>
          <xdr:rowOff>190500</xdr:rowOff>
        </xdr:to>
        <xdr:sp macro="" textlink="">
          <xdr:nvSpPr>
            <xdr:cNvPr id="27689" name="Check Box 41" hidden="1">
              <a:extLst>
                <a:ext uri="{63B3BB69-23CF-44E3-9099-C40C66FF867C}">
                  <a14:compatExt spid="_x0000_s27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914400</xdr:colOff>
          <xdr:row>68</xdr:row>
          <xdr:rowOff>400050</xdr:rowOff>
        </xdr:from>
        <xdr:to>
          <xdr:col>10</xdr:col>
          <xdr:colOff>0</xdr:colOff>
          <xdr:row>69</xdr:row>
          <xdr:rowOff>190500</xdr:rowOff>
        </xdr:to>
        <xdr:sp macro="" textlink="">
          <xdr:nvSpPr>
            <xdr:cNvPr id="27690" name="Check Box 42" hidden="1">
              <a:extLst>
                <a:ext uri="{63B3BB69-23CF-44E3-9099-C40C66FF867C}">
                  <a14:compatExt spid="_x0000_s27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82</xdr:row>
          <xdr:rowOff>419100</xdr:rowOff>
        </xdr:from>
        <xdr:to>
          <xdr:col>0</xdr:col>
          <xdr:colOff>295275</xdr:colOff>
          <xdr:row>84</xdr:row>
          <xdr:rowOff>9525</xdr:rowOff>
        </xdr:to>
        <xdr:sp macro="" textlink="">
          <xdr:nvSpPr>
            <xdr:cNvPr id="27691" name="Check Box 43" hidden="1">
              <a:extLst>
                <a:ext uri="{63B3BB69-23CF-44E3-9099-C40C66FF867C}">
                  <a14:compatExt spid="_x0000_s27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923925</xdr:colOff>
          <xdr:row>82</xdr:row>
          <xdr:rowOff>419100</xdr:rowOff>
        </xdr:from>
        <xdr:to>
          <xdr:col>1</xdr:col>
          <xdr:colOff>0</xdr:colOff>
          <xdr:row>83</xdr:row>
          <xdr:rowOff>190500</xdr:rowOff>
        </xdr:to>
        <xdr:sp macro="" textlink="">
          <xdr:nvSpPr>
            <xdr:cNvPr id="27692" name="Check Box 44" hidden="1">
              <a:extLst>
                <a:ext uri="{63B3BB69-23CF-44E3-9099-C40C66FF867C}">
                  <a14:compatExt spid="_x0000_s27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82</xdr:row>
          <xdr:rowOff>419100</xdr:rowOff>
        </xdr:from>
        <xdr:to>
          <xdr:col>4</xdr:col>
          <xdr:colOff>123825</xdr:colOff>
          <xdr:row>83</xdr:row>
          <xdr:rowOff>190500</xdr:rowOff>
        </xdr:to>
        <xdr:sp macro="" textlink="">
          <xdr:nvSpPr>
            <xdr:cNvPr id="27693" name="Check Box 45" hidden="1">
              <a:extLst>
                <a:ext uri="{63B3BB69-23CF-44E3-9099-C40C66FF867C}">
                  <a14:compatExt spid="_x0000_s27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82</xdr:row>
          <xdr:rowOff>419100</xdr:rowOff>
        </xdr:from>
        <xdr:to>
          <xdr:col>6</xdr:col>
          <xdr:colOff>9525</xdr:colOff>
          <xdr:row>83</xdr:row>
          <xdr:rowOff>190500</xdr:rowOff>
        </xdr:to>
        <xdr:sp macro="" textlink="">
          <xdr:nvSpPr>
            <xdr:cNvPr id="27694" name="Check Box 46" hidden="1">
              <a:extLst>
                <a:ext uri="{63B3BB69-23CF-44E3-9099-C40C66FF867C}">
                  <a14:compatExt spid="_x0000_s27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82</xdr:row>
          <xdr:rowOff>419100</xdr:rowOff>
        </xdr:from>
        <xdr:to>
          <xdr:col>9</xdr:col>
          <xdr:colOff>142875</xdr:colOff>
          <xdr:row>83</xdr:row>
          <xdr:rowOff>190500</xdr:rowOff>
        </xdr:to>
        <xdr:sp macro="" textlink="">
          <xdr:nvSpPr>
            <xdr:cNvPr id="27695" name="Check Box 47" hidden="1">
              <a:extLst>
                <a:ext uri="{63B3BB69-23CF-44E3-9099-C40C66FF867C}">
                  <a14:compatExt spid="_x0000_s27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914400</xdr:colOff>
          <xdr:row>82</xdr:row>
          <xdr:rowOff>419100</xdr:rowOff>
        </xdr:from>
        <xdr:to>
          <xdr:col>10</xdr:col>
          <xdr:colOff>0</xdr:colOff>
          <xdr:row>83</xdr:row>
          <xdr:rowOff>190500</xdr:rowOff>
        </xdr:to>
        <xdr:sp macro="" textlink="">
          <xdr:nvSpPr>
            <xdr:cNvPr id="27696" name="Check Box 48" hidden="1">
              <a:extLst>
                <a:ext uri="{63B3BB69-23CF-44E3-9099-C40C66FF867C}">
                  <a14:compatExt spid="_x0000_s27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95</xdr:row>
          <xdr:rowOff>371475</xdr:rowOff>
        </xdr:from>
        <xdr:to>
          <xdr:col>0</xdr:col>
          <xdr:colOff>295275</xdr:colOff>
          <xdr:row>97</xdr:row>
          <xdr:rowOff>0</xdr:rowOff>
        </xdr:to>
        <xdr:sp macro="" textlink="">
          <xdr:nvSpPr>
            <xdr:cNvPr id="27697" name="Check Box 49" hidden="1">
              <a:extLst>
                <a:ext uri="{63B3BB69-23CF-44E3-9099-C40C66FF867C}">
                  <a14:compatExt spid="_x0000_s27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923925</xdr:colOff>
          <xdr:row>95</xdr:row>
          <xdr:rowOff>371475</xdr:rowOff>
        </xdr:from>
        <xdr:to>
          <xdr:col>1</xdr:col>
          <xdr:colOff>0</xdr:colOff>
          <xdr:row>96</xdr:row>
          <xdr:rowOff>180975</xdr:rowOff>
        </xdr:to>
        <xdr:sp macro="" textlink="">
          <xdr:nvSpPr>
            <xdr:cNvPr id="27698" name="Check Box 50" hidden="1">
              <a:extLst>
                <a:ext uri="{63B3BB69-23CF-44E3-9099-C40C66FF867C}">
                  <a14:compatExt spid="_x0000_s27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95</xdr:row>
          <xdr:rowOff>371475</xdr:rowOff>
        </xdr:from>
        <xdr:to>
          <xdr:col>4</xdr:col>
          <xdr:colOff>123825</xdr:colOff>
          <xdr:row>96</xdr:row>
          <xdr:rowOff>180975</xdr:rowOff>
        </xdr:to>
        <xdr:sp macro="" textlink="">
          <xdr:nvSpPr>
            <xdr:cNvPr id="27699" name="Check Box 51" hidden="1">
              <a:extLst>
                <a:ext uri="{63B3BB69-23CF-44E3-9099-C40C66FF867C}">
                  <a14:compatExt spid="_x0000_s27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95</xdr:row>
          <xdr:rowOff>371475</xdr:rowOff>
        </xdr:from>
        <xdr:to>
          <xdr:col>6</xdr:col>
          <xdr:colOff>9525</xdr:colOff>
          <xdr:row>96</xdr:row>
          <xdr:rowOff>180975</xdr:rowOff>
        </xdr:to>
        <xdr:sp macro="" textlink="">
          <xdr:nvSpPr>
            <xdr:cNvPr id="27700" name="Check Box 52" hidden="1">
              <a:extLst>
                <a:ext uri="{63B3BB69-23CF-44E3-9099-C40C66FF867C}">
                  <a14:compatExt spid="_x0000_s27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95</xdr:row>
          <xdr:rowOff>371475</xdr:rowOff>
        </xdr:from>
        <xdr:to>
          <xdr:col>9</xdr:col>
          <xdr:colOff>142875</xdr:colOff>
          <xdr:row>96</xdr:row>
          <xdr:rowOff>180975</xdr:rowOff>
        </xdr:to>
        <xdr:sp macro="" textlink="">
          <xdr:nvSpPr>
            <xdr:cNvPr id="27701" name="Check Box 53" hidden="1">
              <a:extLst>
                <a:ext uri="{63B3BB69-23CF-44E3-9099-C40C66FF867C}">
                  <a14:compatExt spid="_x0000_s27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914400</xdr:colOff>
          <xdr:row>95</xdr:row>
          <xdr:rowOff>371475</xdr:rowOff>
        </xdr:from>
        <xdr:to>
          <xdr:col>10</xdr:col>
          <xdr:colOff>0</xdr:colOff>
          <xdr:row>96</xdr:row>
          <xdr:rowOff>180975</xdr:rowOff>
        </xdr:to>
        <xdr:sp macro="" textlink="">
          <xdr:nvSpPr>
            <xdr:cNvPr id="27702" name="Check Box 54" hidden="1">
              <a:extLst>
                <a:ext uri="{63B3BB69-23CF-44E3-9099-C40C66FF867C}">
                  <a14:compatExt spid="_x0000_s27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107</xdr:row>
          <xdr:rowOff>523875</xdr:rowOff>
        </xdr:from>
        <xdr:to>
          <xdr:col>0</xdr:col>
          <xdr:colOff>257175</xdr:colOff>
          <xdr:row>109</xdr:row>
          <xdr:rowOff>9525</xdr:rowOff>
        </xdr:to>
        <xdr:sp macro="" textlink="">
          <xdr:nvSpPr>
            <xdr:cNvPr id="27703" name="Check Box 55" hidden="1">
              <a:extLst>
                <a:ext uri="{63B3BB69-23CF-44E3-9099-C40C66FF867C}">
                  <a14:compatExt spid="_x0000_s27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107</xdr:row>
          <xdr:rowOff>523875</xdr:rowOff>
        </xdr:from>
        <xdr:to>
          <xdr:col>0</xdr:col>
          <xdr:colOff>1114425</xdr:colOff>
          <xdr:row>108</xdr:row>
          <xdr:rowOff>190500</xdr:rowOff>
        </xdr:to>
        <xdr:sp macro="" textlink="">
          <xdr:nvSpPr>
            <xdr:cNvPr id="27704" name="Check Box 56" hidden="1">
              <a:extLst>
                <a:ext uri="{63B3BB69-23CF-44E3-9099-C40C66FF867C}">
                  <a14:compatExt spid="_x0000_s27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107</xdr:row>
          <xdr:rowOff>523875</xdr:rowOff>
        </xdr:from>
        <xdr:to>
          <xdr:col>4</xdr:col>
          <xdr:colOff>85725</xdr:colOff>
          <xdr:row>108</xdr:row>
          <xdr:rowOff>190500</xdr:rowOff>
        </xdr:to>
        <xdr:sp macro="" textlink="">
          <xdr:nvSpPr>
            <xdr:cNvPr id="27705" name="Check Box 57" hidden="1">
              <a:extLst>
                <a:ext uri="{63B3BB69-23CF-44E3-9099-C40C66FF867C}">
                  <a14:compatExt spid="_x0000_s27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107</xdr:row>
          <xdr:rowOff>523875</xdr:rowOff>
        </xdr:from>
        <xdr:to>
          <xdr:col>5</xdr:col>
          <xdr:colOff>228600</xdr:colOff>
          <xdr:row>108</xdr:row>
          <xdr:rowOff>190500</xdr:rowOff>
        </xdr:to>
        <xdr:sp macro="" textlink="">
          <xdr:nvSpPr>
            <xdr:cNvPr id="27706" name="Check Box 58" hidden="1">
              <a:extLst>
                <a:ext uri="{63B3BB69-23CF-44E3-9099-C40C66FF867C}">
                  <a14:compatExt spid="_x0000_s27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400050</xdr:colOff>
          <xdr:row>107</xdr:row>
          <xdr:rowOff>523875</xdr:rowOff>
        </xdr:from>
        <xdr:to>
          <xdr:col>9</xdr:col>
          <xdr:colOff>104775</xdr:colOff>
          <xdr:row>108</xdr:row>
          <xdr:rowOff>190500</xdr:rowOff>
        </xdr:to>
        <xdr:sp macro="" textlink="">
          <xdr:nvSpPr>
            <xdr:cNvPr id="27707" name="Check Box 59" hidden="1">
              <a:extLst>
                <a:ext uri="{63B3BB69-23CF-44E3-9099-C40C66FF867C}">
                  <a14:compatExt spid="_x0000_s27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876300</xdr:colOff>
          <xdr:row>107</xdr:row>
          <xdr:rowOff>523875</xdr:rowOff>
        </xdr:from>
        <xdr:to>
          <xdr:col>9</xdr:col>
          <xdr:colOff>1076325</xdr:colOff>
          <xdr:row>108</xdr:row>
          <xdr:rowOff>190500</xdr:rowOff>
        </xdr:to>
        <xdr:sp macro="" textlink="">
          <xdr:nvSpPr>
            <xdr:cNvPr id="27708" name="Check Box 60" hidden="1">
              <a:extLst>
                <a:ext uri="{63B3BB69-23CF-44E3-9099-C40C66FF867C}">
                  <a14:compatExt spid="_x0000_s27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120</xdr:row>
          <xdr:rowOff>171450</xdr:rowOff>
        </xdr:from>
        <xdr:to>
          <xdr:col>0</xdr:col>
          <xdr:colOff>276225</xdr:colOff>
          <xdr:row>122</xdr:row>
          <xdr:rowOff>0</xdr:rowOff>
        </xdr:to>
        <xdr:sp macro="" textlink="">
          <xdr:nvSpPr>
            <xdr:cNvPr id="27709" name="Check Box 61" hidden="1">
              <a:extLst>
                <a:ext uri="{63B3BB69-23CF-44E3-9099-C40C66FF867C}">
                  <a14:compatExt spid="_x0000_s27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904875</xdr:colOff>
          <xdr:row>120</xdr:row>
          <xdr:rowOff>171450</xdr:rowOff>
        </xdr:from>
        <xdr:to>
          <xdr:col>0</xdr:col>
          <xdr:colOff>1133475</xdr:colOff>
          <xdr:row>121</xdr:row>
          <xdr:rowOff>180975</xdr:rowOff>
        </xdr:to>
        <xdr:sp macro="" textlink="">
          <xdr:nvSpPr>
            <xdr:cNvPr id="27710" name="Check Box 62" hidden="1">
              <a:extLst>
                <a:ext uri="{63B3BB69-23CF-44E3-9099-C40C66FF867C}">
                  <a14:compatExt spid="_x0000_s27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120</xdr:row>
          <xdr:rowOff>171450</xdr:rowOff>
        </xdr:from>
        <xdr:to>
          <xdr:col>4</xdr:col>
          <xdr:colOff>104775</xdr:colOff>
          <xdr:row>121</xdr:row>
          <xdr:rowOff>180975</xdr:rowOff>
        </xdr:to>
        <xdr:sp macro="" textlink="">
          <xdr:nvSpPr>
            <xdr:cNvPr id="27711" name="Check Box 63" hidden="1">
              <a:extLst>
                <a:ext uri="{63B3BB69-23CF-44E3-9099-C40C66FF867C}">
                  <a14:compatExt spid="_x0000_s27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120</xdr:row>
          <xdr:rowOff>171450</xdr:rowOff>
        </xdr:from>
        <xdr:to>
          <xdr:col>6</xdr:col>
          <xdr:colOff>0</xdr:colOff>
          <xdr:row>121</xdr:row>
          <xdr:rowOff>180975</xdr:rowOff>
        </xdr:to>
        <xdr:sp macro="" textlink="">
          <xdr:nvSpPr>
            <xdr:cNvPr id="27712" name="Check Box 64" hidden="1">
              <a:extLst>
                <a:ext uri="{63B3BB69-23CF-44E3-9099-C40C66FF867C}">
                  <a14:compatExt spid="_x0000_s27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120</xdr:row>
          <xdr:rowOff>171450</xdr:rowOff>
        </xdr:from>
        <xdr:to>
          <xdr:col>9</xdr:col>
          <xdr:colOff>123825</xdr:colOff>
          <xdr:row>121</xdr:row>
          <xdr:rowOff>180975</xdr:rowOff>
        </xdr:to>
        <xdr:sp macro="" textlink="">
          <xdr:nvSpPr>
            <xdr:cNvPr id="27713" name="Check Box 65" hidden="1">
              <a:extLst>
                <a:ext uri="{63B3BB69-23CF-44E3-9099-C40C66FF867C}">
                  <a14:compatExt spid="_x0000_s27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895350</xdr:colOff>
          <xdr:row>120</xdr:row>
          <xdr:rowOff>171450</xdr:rowOff>
        </xdr:from>
        <xdr:to>
          <xdr:col>9</xdr:col>
          <xdr:colOff>1095375</xdr:colOff>
          <xdr:row>121</xdr:row>
          <xdr:rowOff>180975</xdr:rowOff>
        </xdr:to>
        <xdr:sp macro="" textlink="">
          <xdr:nvSpPr>
            <xdr:cNvPr id="27714" name="Check Box 66" hidden="1">
              <a:extLst>
                <a:ext uri="{63B3BB69-23CF-44E3-9099-C40C66FF867C}">
                  <a14:compatExt spid="_x0000_s27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122</xdr:row>
          <xdr:rowOff>171450</xdr:rowOff>
        </xdr:from>
        <xdr:to>
          <xdr:col>0</xdr:col>
          <xdr:colOff>276225</xdr:colOff>
          <xdr:row>124</xdr:row>
          <xdr:rowOff>0</xdr:rowOff>
        </xdr:to>
        <xdr:sp macro="" textlink="">
          <xdr:nvSpPr>
            <xdr:cNvPr id="27715" name="Check Box 67" hidden="1">
              <a:extLst>
                <a:ext uri="{63B3BB69-23CF-44E3-9099-C40C66FF867C}">
                  <a14:compatExt spid="_x0000_s27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904875</xdr:colOff>
          <xdr:row>122</xdr:row>
          <xdr:rowOff>171450</xdr:rowOff>
        </xdr:from>
        <xdr:to>
          <xdr:col>0</xdr:col>
          <xdr:colOff>1133475</xdr:colOff>
          <xdr:row>123</xdr:row>
          <xdr:rowOff>180975</xdr:rowOff>
        </xdr:to>
        <xdr:sp macro="" textlink="">
          <xdr:nvSpPr>
            <xdr:cNvPr id="27716" name="Check Box 68" hidden="1">
              <a:extLst>
                <a:ext uri="{63B3BB69-23CF-44E3-9099-C40C66FF867C}">
                  <a14:compatExt spid="_x0000_s27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122</xdr:row>
          <xdr:rowOff>171450</xdr:rowOff>
        </xdr:from>
        <xdr:to>
          <xdr:col>4</xdr:col>
          <xdr:colOff>104775</xdr:colOff>
          <xdr:row>123</xdr:row>
          <xdr:rowOff>180975</xdr:rowOff>
        </xdr:to>
        <xdr:sp macro="" textlink="">
          <xdr:nvSpPr>
            <xdr:cNvPr id="27717" name="Check Box 69" hidden="1">
              <a:extLst>
                <a:ext uri="{63B3BB69-23CF-44E3-9099-C40C66FF867C}">
                  <a14:compatExt spid="_x0000_s27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122</xdr:row>
          <xdr:rowOff>171450</xdr:rowOff>
        </xdr:from>
        <xdr:to>
          <xdr:col>6</xdr:col>
          <xdr:colOff>0</xdr:colOff>
          <xdr:row>123</xdr:row>
          <xdr:rowOff>180975</xdr:rowOff>
        </xdr:to>
        <xdr:sp macro="" textlink="">
          <xdr:nvSpPr>
            <xdr:cNvPr id="27718" name="Check Box 70" hidden="1">
              <a:extLst>
                <a:ext uri="{63B3BB69-23CF-44E3-9099-C40C66FF867C}">
                  <a14:compatExt spid="_x0000_s27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122</xdr:row>
          <xdr:rowOff>171450</xdr:rowOff>
        </xdr:from>
        <xdr:to>
          <xdr:col>9</xdr:col>
          <xdr:colOff>123825</xdr:colOff>
          <xdr:row>123</xdr:row>
          <xdr:rowOff>180975</xdr:rowOff>
        </xdr:to>
        <xdr:sp macro="" textlink="">
          <xdr:nvSpPr>
            <xdr:cNvPr id="27719" name="Check Box 71" hidden="1">
              <a:extLst>
                <a:ext uri="{63B3BB69-23CF-44E3-9099-C40C66FF867C}">
                  <a14:compatExt spid="_x0000_s27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895350</xdr:colOff>
          <xdr:row>122</xdr:row>
          <xdr:rowOff>171450</xdr:rowOff>
        </xdr:from>
        <xdr:to>
          <xdr:col>9</xdr:col>
          <xdr:colOff>1095375</xdr:colOff>
          <xdr:row>123</xdr:row>
          <xdr:rowOff>180975</xdr:rowOff>
        </xdr:to>
        <xdr:sp macro="" textlink="">
          <xdr:nvSpPr>
            <xdr:cNvPr id="27720" name="Check Box 72" hidden="1">
              <a:extLst>
                <a:ext uri="{63B3BB69-23CF-44E3-9099-C40C66FF867C}">
                  <a14:compatExt spid="_x0000_s27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124</xdr:row>
          <xdr:rowOff>161925</xdr:rowOff>
        </xdr:from>
        <xdr:to>
          <xdr:col>0</xdr:col>
          <xdr:colOff>276225</xdr:colOff>
          <xdr:row>125</xdr:row>
          <xdr:rowOff>190500</xdr:rowOff>
        </xdr:to>
        <xdr:sp macro="" textlink="">
          <xdr:nvSpPr>
            <xdr:cNvPr id="27721" name="Check Box 73" hidden="1">
              <a:extLst>
                <a:ext uri="{63B3BB69-23CF-44E3-9099-C40C66FF867C}">
                  <a14:compatExt spid="_x0000_s27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904875</xdr:colOff>
          <xdr:row>124</xdr:row>
          <xdr:rowOff>161925</xdr:rowOff>
        </xdr:from>
        <xdr:to>
          <xdr:col>0</xdr:col>
          <xdr:colOff>1133475</xdr:colOff>
          <xdr:row>125</xdr:row>
          <xdr:rowOff>171450</xdr:rowOff>
        </xdr:to>
        <xdr:sp macro="" textlink="">
          <xdr:nvSpPr>
            <xdr:cNvPr id="27722" name="Check Box 74" hidden="1">
              <a:extLst>
                <a:ext uri="{63B3BB69-23CF-44E3-9099-C40C66FF867C}">
                  <a14:compatExt spid="_x0000_s27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124</xdr:row>
          <xdr:rowOff>161925</xdr:rowOff>
        </xdr:from>
        <xdr:to>
          <xdr:col>4</xdr:col>
          <xdr:colOff>104775</xdr:colOff>
          <xdr:row>125</xdr:row>
          <xdr:rowOff>171450</xdr:rowOff>
        </xdr:to>
        <xdr:sp macro="" textlink="">
          <xdr:nvSpPr>
            <xdr:cNvPr id="27723" name="Check Box 75" hidden="1">
              <a:extLst>
                <a:ext uri="{63B3BB69-23CF-44E3-9099-C40C66FF867C}">
                  <a14:compatExt spid="_x0000_s27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124</xdr:row>
          <xdr:rowOff>161925</xdr:rowOff>
        </xdr:from>
        <xdr:to>
          <xdr:col>6</xdr:col>
          <xdr:colOff>0</xdr:colOff>
          <xdr:row>125</xdr:row>
          <xdr:rowOff>171450</xdr:rowOff>
        </xdr:to>
        <xdr:sp macro="" textlink="">
          <xdr:nvSpPr>
            <xdr:cNvPr id="27724" name="Check Box 76" hidden="1">
              <a:extLst>
                <a:ext uri="{63B3BB69-23CF-44E3-9099-C40C66FF867C}">
                  <a14:compatExt spid="_x0000_s27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124</xdr:row>
          <xdr:rowOff>161925</xdr:rowOff>
        </xdr:from>
        <xdr:to>
          <xdr:col>9</xdr:col>
          <xdr:colOff>123825</xdr:colOff>
          <xdr:row>125</xdr:row>
          <xdr:rowOff>171450</xdr:rowOff>
        </xdr:to>
        <xdr:sp macro="" textlink="">
          <xdr:nvSpPr>
            <xdr:cNvPr id="27725" name="Check Box 77" hidden="1">
              <a:extLst>
                <a:ext uri="{63B3BB69-23CF-44E3-9099-C40C66FF867C}">
                  <a14:compatExt spid="_x0000_s27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895350</xdr:colOff>
          <xdr:row>124</xdr:row>
          <xdr:rowOff>161925</xdr:rowOff>
        </xdr:from>
        <xdr:to>
          <xdr:col>9</xdr:col>
          <xdr:colOff>1095375</xdr:colOff>
          <xdr:row>125</xdr:row>
          <xdr:rowOff>171450</xdr:rowOff>
        </xdr:to>
        <xdr:sp macro="" textlink="">
          <xdr:nvSpPr>
            <xdr:cNvPr id="27726" name="Check Box 78" hidden="1">
              <a:extLst>
                <a:ext uri="{63B3BB69-23CF-44E3-9099-C40C66FF867C}">
                  <a14:compatExt spid="_x0000_s27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126</xdr:row>
          <xdr:rowOff>171450</xdr:rowOff>
        </xdr:from>
        <xdr:to>
          <xdr:col>0</xdr:col>
          <xdr:colOff>266700</xdr:colOff>
          <xdr:row>128</xdr:row>
          <xdr:rowOff>0</xdr:rowOff>
        </xdr:to>
        <xdr:sp macro="" textlink="">
          <xdr:nvSpPr>
            <xdr:cNvPr id="27727" name="Check Box 79" hidden="1">
              <a:extLst>
                <a:ext uri="{63B3BB69-23CF-44E3-9099-C40C66FF867C}">
                  <a14:compatExt spid="_x0000_s27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895350</xdr:colOff>
          <xdr:row>126</xdr:row>
          <xdr:rowOff>171450</xdr:rowOff>
        </xdr:from>
        <xdr:to>
          <xdr:col>0</xdr:col>
          <xdr:colOff>1123950</xdr:colOff>
          <xdr:row>127</xdr:row>
          <xdr:rowOff>180975</xdr:rowOff>
        </xdr:to>
        <xdr:sp macro="" textlink="">
          <xdr:nvSpPr>
            <xdr:cNvPr id="27728" name="Check Box 80" hidden="1">
              <a:extLst>
                <a:ext uri="{63B3BB69-23CF-44E3-9099-C40C66FF867C}">
                  <a14:compatExt spid="_x0000_s27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126</xdr:row>
          <xdr:rowOff>171450</xdr:rowOff>
        </xdr:from>
        <xdr:to>
          <xdr:col>4</xdr:col>
          <xdr:colOff>95250</xdr:colOff>
          <xdr:row>127</xdr:row>
          <xdr:rowOff>180975</xdr:rowOff>
        </xdr:to>
        <xdr:sp macro="" textlink="">
          <xdr:nvSpPr>
            <xdr:cNvPr id="27729" name="Check Box 81" hidden="1">
              <a:extLst>
                <a:ext uri="{63B3BB69-23CF-44E3-9099-C40C66FF867C}">
                  <a14:compatExt spid="_x0000_s27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126</xdr:row>
          <xdr:rowOff>171450</xdr:rowOff>
        </xdr:from>
        <xdr:to>
          <xdr:col>6</xdr:col>
          <xdr:colOff>0</xdr:colOff>
          <xdr:row>127</xdr:row>
          <xdr:rowOff>180975</xdr:rowOff>
        </xdr:to>
        <xdr:sp macro="" textlink="">
          <xdr:nvSpPr>
            <xdr:cNvPr id="27730" name="Check Box 82" hidden="1">
              <a:extLst>
                <a:ext uri="{63B3BB69-23CF-44E3-9099-C40C66FF867C}">
                  <a14:compatExt spid="_x0000_s27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126</xdr:row>
          <xdr:rowOff>171450</xdr:rowOff>
        </xdr:from>
        <xdr:to>
          <xdr:col>9</xdr:col>
          <xdr:colOff>114300</xdr:colOff>
          <xdr:row>127</xdr:row>
          <xdr:rowOff>180975</xdr:rowOff>
        </xdr:to>
        <xdr:sp macro="" textlink="">
          <xdr:nvSpPr>
            <xdr:cNvPr id="27731" name="Check Box 83" hidden="1">
              <a:extLst>
                <a:ext uri="{63B3BB69-23CF-44E3-9099-C40C66FF867C}">
                  <a14:compatExt spid="_x0000_s27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885825</xdr:colOff>
          <xdr:row>126</xdr:row>
          <xdr:rowOff>171450</xdr:rowOff>
        </xdr:from>
        <xdr:to>
          <xdr:col>9</xdr:col>
          <xdr:colOff>1085850</xdr:colOff>
          <xdr:row>127</xdr:row>
          <xdr:rowOff>180975</xdr:rowOff>
        </xdr:to>
        <xdr:sp macro="" textlink="">
          <xdr:nvSpPr>
            <xdr:cNvPr id="27732" name="Check Box 84" hidden="1">
              <a:extLst>
                <a:ext uri="{63B3BB69-23CF-44E3-9099-C40C66FF867C}">
                  <a14:compatExt spid="_x0000_s27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107</xdr:row>
          <xdr:rowOff>228600</xdr:rowOff>
        </xdr:from>
        <xdr:to>
          <xdr:col>9</xdr:col>
          <xdr:colOff>285750</xdr:colOff>
          <xdr:row>107</xdr:row>
          <xdr:rowOff>428625</xdr:rowOff>
        </xdr:to>
        <xdr:sp macro="" textlink="">
          <xdr:nvSpPr>
            <xdr:cNvPr id="27733" name="Check Box 85" hidden="1">
              <a:extLst>
                <a:ext uri="{63B3BB69-23CF-44E3-9099-C40C66FF867C}">
                  <a14:compatExt spid="_x0000_s27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107</xdr:row>
          <xdr:rowOff>228600</xdr:rowOff>
        </xdr:from>
        <xdr:to>
          <xdr:col>9</xdr:col>
          <xdr:colOff>781050</xdr:colOff>
          <xdr:row>107</xdr:row>
          <xdr:rowOff>428625</xdr:rowOff>
        </xdr:to>
        <xdr:sp macro="" textlink="">
          <xdr:nvSpPr>
            <xdr:cNvPr id="27734" name="Check Box 86" hidden="1">
              <a:extLst>
                <a:ext uri="{63B3BB69-23CF-44E3-9099-C40C66FF867C}">
                  <a14:compatExt spid="_x0000_s27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3.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1" Type="http://schemas.openxmlformats.org/officeDocument/2006/relationships/printerSettings" Target="../printerSettings/printerSettings17.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K48"/>
  <sheetViews>
    <sheetView view="pageLayout" topLeftCell="A28" zoomScaleNormal="100" workbookViewId="0">
      <selection activeCell="I27" sqref="I27:J27"/>
    </sheetView>
  </sheetViews>
  <sheetFormatPr defaultRowHeight="18" x14ac:dyDescent="0.25"/>
  <cols>
    <col min="1" max="1" width="3.140625" style="73" customWidth="1"/>
    <col min="2" max="2" width="6.140625" style="73" customWidth="1"/>
    <col min="3" max="7" width="9.140625" style="47"/>
    <col min="8" max="8" width="29.28515625" style="47" customWidth="1"/>
    <col min="9" max="10" width="6.5703125" style="73" customWidth="1"/>
    <col min="11" max="16384" width="9.140625" style="101"/>
  </cols>
  <sheetData>
    <row r="3" spans="1:10" x14ac:dyDescent="0.25">
      <c r="A3" s="284" t="s">
        <v>24</v>
      </c>
      <c r="B3" s="284"/>
      <c r="C3" s="284" t="s">
        <v>307</v>
      </c>
      <c r="D3" s="284"/>
      <c r="E3" s="284"/>
      <c r="F3" s="284"/>
      <c r="G3" s="284"/>
      <c r="H3" s="284"/>
      <c r="I3" s="284" t="s">
        <v>226</v>
      </c>
      <c r="J3" s="284"/>
    </row>
    <row r="5" spans="1:10" x14ac:dyDescent="0.25">
      <c r="A5" s="274" t="s">
        <v>374</v>
      </c>
      <c r="B5" s="274"/>
      <c r="C5" s="275" t="s">
        <v>242</v>
      </c>
      <c r="D5" s="275"/>
      <c r="E5" s="275"/>
      <c r="F5" s="275"/>
      <c r="G5" s="275"/>
      <c r="H5" s="275"/>
      <c r="I5" s="274" t="s">
        <v>227</v>
      </c>
      <c r="J5" s="274"/>
    </row>
    <row r="6" spans="1:10" ht="9.9499999999999993" customHeight="1" x14ac:dyDescent="0.25">
      <c r="C6" s="275"/>
      <c r="D6" s="275"/>
      <c r="E6" s="275"/>
      <c r="F6" s="275"/>
      <c r="G6" s="275"/>
      <c r="H6" s="275"/>
      <c r="I6" s="274"/>
      <c r="J6" s="274"/>
    </row>
    <row r="7" spans="1:10" x14ac:dyDescent="0.25">
      <c r="A7" s="274" t="s">
        <v>375</v>
      </c>
      <c r="B7" s="274"/>
      <c r="C7" s="275" t="s">
        <v>229</v>
      </c>
      <c r="D7" s="275"/>
      <c r="E7" s="275"/>
      <c r="F7" s="275"/>
      <c r="G7" s="275"/>
      <c r="H7" s="275"/>
      <c r="I7" s="274" t="s">
        <v>227</v>
      </c>
      <c r="J7" s="274"/>
    </row>
    <row r="8" spans="1:10" ht="9.9499999999999993" customHeight="1" x14ac:dyDescent="0.25">
      <c r="C8" s="275"/>
      <c r="D8" s="275"/>
      <c r="E8" s="275"/>
      <c r="F8" s="275"/>
      <c r="G8" s="275"/>
      <c r="H8" s="275"/>
      <c r="I8" s="274"/>
      <c r="J8" s="274"/>
    </row>
    <row r="9" spans="1:10" x14ac:dyDescent="0.25">
      <c r="A9" s="274" t="s">
        <v>376</v>
      </c>
      <c r="B9" s="274"/>
      <c r="C9" s="275" t="s">
        <v>230</v>
      </c>
      <c r="D9" s="275"/>
      <c r="E9" s="275"/>
      <c r="F9" s="275"/>
      <c r="G9" s="275"/>
      <c r="H9" s="275"/>
      <c r="I9" s="274" t="s">
        <v>227</v>
      </c>
      <c r="J9" s="274"/>
    </row>
    <row r="10" spans="1:10" ht="9.9499999999999993" customHeight="1" x14ac:dyDescent="0.25">
      <c r="C10" s="275"/>
      <c r="D10" s="275"/>
      <c r="E10" s="275"/>
      <c r="F10" s="275"/>
      <c r="G10" s="275"/>
      <c r="H10" s="275"/>
      <c r="I10" s="274"/>
      <c r="J10" s="274"/>
    </row>
    <row r="11" spans="1:10" ht="23.25" x14ac:dyDescent="0.35">
      <c r="A11" s="274" t="s">
        <v>377</v>
      </c>
      <c r="B11" s="274"/>
      <c r="C11" s="275" t="s">
        <v>231</v>
      </c>
      <c r="D11" s="275"/>
      <c r="E11" s="275"/>
      <c r="F11" s="275"/>
      <c r="G11" s="275"/>
      <c r="H11" s="275"/>
      <c r="I11" s="283" t="s">
        <v>426</v>
      </c>
      <c r="J11" s="274"/>
    </row>
    <row r="12" spans="1:10" ht="9.9499999999999993" customHeight="1" x14ac:dyDescent="0.25">
      <c r="C12" s="275"/>
      <c r="D12" s="275"/>
      <c r="E12" s="275"/>
      <c r="F12" s="275"/>
      <c r="G12" s="275"/>
      <c r="H12" s="275"/>
      <c r="I12" s="274"/>
      <c r="J12" s="274"/>
    </row>
    <row r="13" spans="1:10" ht="23.25" x14ac:dyDescent="0.35">
      <c r="A13" s="274" t="s">
        <v>378</v>
      </c>
      <c r="B13" s="274"/>
      <c r="C13" s="275" t="s">
        <v>232</v>
      </c>
      <c r="D13" s="275"/>
      <c r="E13" s="275"/>
      <c r="F13" s="275"/>
      <c r="G13" s="275"/>
      <c r="H13" s="275"/>
      <c r="I13" s="283" t="s">
        <v>426</v>
      </c>
      <c r="J13" s="274"/>
    </row>
    <row r="14" spans="1:10" ht="9.9499999999999993" customHeight="1" x14ac:dyDescent="0.25">
      <c r="C14" s="275"/>
      <c r="D14" s="275"/>
      <c r="E14" s="275"/>
      <c r="F14" s="275"/>
      <c r="G14" s="275"/>
      <c r="H14" s="275"/>
      <c r="I14" s="274"/>
      <c r="J14" s="274"/>
    </row>
    <row r="15" spans="1:10" x14ac:dyDescent="0.25">
      <c r="A15" s="274" t="s">
        <v>379</v>
      </c>
      <c r="B15" s="274"/>
      <c r="C15" s="275" t="s">
        <v>233</v>
      </c>
      <c r="D15" s="275"/>
      <c r="E15" s="275"/>
      <c r="F15" s="275"/>
      <c r="G15" s="275"/>
      <c r="H15" s="275"/>
      <c r="I15" s="274" t="s">
        <v>227</v>
      </c>
      <c r="J15" s="274"/>
    </row>
    <row r="16" spans="1:10" ht="9.9499999999999993" customHeight="1" x14ac:dyDescent="0.25">
      <c r="C16" s="275"/>
      <c r="D16" s="275"/>
      <c r="E16" s="275"/>
      <c r="F16" s="275"/>
      <c r="G16" s="275"/>
      <c r="H16" s="275"/>
      <c r="I16" s="274"/>
      <c r="J16" s="274"/>
    </row>
    <row r="17" spans="1:10" x14ac:dyDescent="0.25">
      <c r="A17" s="274" t="s">
        <v>380</v>
      </c>
      <c r="B17" s="274"/>
      <c r="C17" s="275" t="s">
        <v>234</v>
      </c>
      <c r="D17" s="275"/>
      <c r="E17" s="275"/>
      <c r="F17" s="275"/>
      <c r="G17" s="275"/>
      <c r="H17" s="275"/>
      <c r="I17" s="274" t="s">
        <v>227</v>
      </c>
      <c r="J17" s="274"/>
    </row>
    <row r="18" spans="1:10" ht="9.9499999999999993" customHeight="1" x14ac:dyDescent="0.25">
      <c r="C18" s="275"/>
      <c r="D18" s="275"/>
      <c r="E18" s="275"/>
      <c r="F18" s="275"/>
      <c r="G18" s="275"/>
      <c r="H18" s="275"/>
      <c r="I18" s="274"/>
      <c r="J18" s="274"/>
    </row>
    <row r="19" spans="1:10" x14ac:dyDescent="0.25">
      <c r="A19" s="274" t="s">
        <v>381</v>
      </c>
      <c r="B19" s="274"/>
      <c r="C19" s="275" t="s">
        <v>235</v>
      </c>
      <c r="D19" s="275"/>
      <c r="E19" s="275"/>
      <c r="F19" s="275"/>
      <c r="G19" s="275"/>
      <c r="H19" s="275"/>
      <c r="I19" s="274" t="s">
        <v>227</v>
      </c>
      <c r="J19" s="274"/>
    </row>
    <row r="20" spans="1:10" ht="9.9499999999999993" customHeight="1" x14ac:dyDescent="0.25">
      <c r="C20" s="275"/>
      <c r="D20" s="275"/>
      <c r="E20" s="275"/>
      <c r="F20" s="275"/>
      <c r="G20" s="275"/>
      <c r="H20" s="275"/>
      <c r="I20" s="274"/>
      <c r="J20" s="274"/>
    </row>
    <row r="21" spans="1:10" ht="23.25" x14ac:dyDescent="0.35">
      <c r="A21" s="274" t="s">
        <v>382</v>
      </c>
      <c r="B21" s="274"/>
      <c r="C21" s="275" t="s">
        <v>21</v>
      </c>
      <c r="D21" s="275"/>
      <c r="E21" s="275"/>
      <c r="F21" s="275"/>
      <c r="G21" s="275"/>
      <c r="H21" s="275"/>
      <c r="I21" s="283" t="s">
        <v>426</v>
      </c>
      <c r="J21" s="274"/>
    </row>
    <row r="22" spans="1:10" ht="9.9499999999999993" customHeight="1" x14ac:dyDescent="0.25">
      <c r="C22" s="275"/>
      <c r="D22" s="275"/>
      <c r="E22" s="275"/>
      <c r="F22" s="275"/>
      <c r="G22" s="275"/>
      <c r="H22" s="275"/>
      <c r="I22" s="274"/>
      <c r="J22" s="274"/>
    </row>
    <row r="23" spans="1:10" x14ac:dyDescent="0.25">
      <c r="A23" s="274" t="s">
        <v>383</v>
      </c>
      <c r="B23" s="274"/>
      <c r="C23" s="275" t="s">
        <v>236</v>
      </c>
      <c r="D23" s="275"/>
      <c r="E23" s="275"/>
      <c r="F23" s="275"/>
      <c r="G23" s="275"/>
      <c r="H23" s="275"/>
      <c r="I23" s="274" t="s">
        <v>228</v>
      </c>
      <c r="J23" s="274"/>
    </row>
    <row r="24" spans="1:10" ht="9.9499999999999993" customHeight="1" x14ac:dyDescent="0.25">
      <c r="C24" s="275"/>
      <c r="D24" s="275"/>
      <c r="E24" s="275"/>
      <c r="F24" s="275"/>
      <c r="G24" s="275"/>
      <c r="H24" s="275"/>
      <c r="I24" s="274"/>
      <c r="J24" s="274"/>
    </row>
    <row r="25" spans="1:10" x14ac:dyDescent="0.25">
      <c r="A25" s="274" t="s">
        <v>384</v>
      </c>
      <c r="B25" s="274"/>
      <c r="C25" s="275" t="s">
        <v>237</v>
      </c>
      <c r="D25" s="275"/>
      <c r="E25" s="275"/>
      <c r="F25" s="275"/>
      <c r="G25" s="275"/>
      <c r="H25" s="275"/>
      <c r="I25" s="274" t="s">
        <v>228</v>
      </c>
      <c r="J25" s="274"/>
    </row>
    <row r="26" spans="1:10" ht="9.9499999999999993" customHeight="1" x14ac:dyDescent="0.25">
      <c r="C26" s="275"/>
      <c r="D26" s="275"/>
      <c r="E26" s="275"/>
      <c r="F26" s="275"/>
      <c r="G26" s="275"/>
      <c r="H26" s="275"/>
      <c r="I26" s="274"/>
      <c r="J26" s="274"/>
    </row>
    <row r="27" spans="1:10" x14ac:dyDescent="0.25">
      <c r="A27" s="274" t="s">
        <v>385</v>
      </c>
      <c r="B27" s="274"/>
      <c r="C27" s="275" t="s">
        <v>238</v>
      </c>
      <c r="D27" s="275"/>
      <c r="E27" s="275"/>
      <c r="F27" s="275"/>
      <c r="G27" s="275"/>
      <c r="H27" s="275"/>
      <c r="I27" s="274" t="s">
        <v>227</v>
      </c>
      <c r="J27" s="274"/>
    </row>
    <row r="28" spans="1:10" ht="9.9499999999999993" customHeight="1" x14ac:dyDescent="0.25">
      <c r="C28" s="275"/>
      <c r="D28" s="275"/>
      <c r="E28" s="275"/>
      <c r="F28" s="275"/>
      <c r="G28" s="275"/>
      <c r="H28" s="275"/>
      <c r="I28" s="274"/>
      <c r="J28" s="274"/>
    </row>
    <row r="29" spans="1:10" s="103" customFormat="1" x14ac:dyDescent="0.25">
      <c r="A29" s="274" t="s">
        <v>386</v>
      </c>
      <c r="B29" s="274"/>
      <c r="C29" s="275" t="s">
        <v>435</v>
      </c>
      <c r="D29" s="275"/>
      <c r="E29" s="275"/>
      <c r="F29" s="275"/>
      <c r="G29" s="275"/>
      <c r="H29" s="275"/>
      <c r="I29" s="274" t="s">
        <v>228</v>
      </c>
      <c r="J29" s="274"/>
    </row>
    <row r="30" spans="1:10" ht="9.9499999999999993" customHeight="1" x14ac:dyDescent="0.25">
      <c r="C30" s="275"/>
      <c r="D30" s="275"/>
      <c r="E30" s="275"/>
      <c r="F30" s="275"/>
      <c r="G30" s="275"/>
      <c r="H30" s="275"/>
      <c r="I30" s="274"/>
      <c r="J30" s="274"/>
    </row>
    <row r="31" spans="1:10" x14ac:dyDescent="0.25">
      <c r="A31" s="274" t="s">
        <v>387</v>
      </c>
      <c r="B31" s="274"/>
      <c r="C31" s="275" t="s">
        <v>239</v>
      </c>
      <c r="D31" s="275"/>
      <c r="E31" s="275"/>
      <c r="F31" s="275"/>
      <c r="G31" s="275"/>
      <c r="H31" s="275"/>
      <c r="I31" s="274" t="s">
        <v>227</v>
      </c>
      <c r="J31" s="274"/>
    </row>
    <row r="32" spans="1:10" ht="9" customHeight="1" x14ac:dyDescent="0.25">
      <c r="C32" s="275"/>
      <c r="D32" s="275"/>
      <c r="E32" s="275"/>
      <c r="F32" s="275"/>
      <c r="G32" s="275"/>
      <c r="H32" s="275"/>
      <c r="I32" s="274"/>
      <c r="J32" s="274"/>
    </row>
    <row r="33" spans="1:11" x14ac:dyDescent="0.25">
      <c r="A33" s="274" t="s">
        <v>388</v>
      </c>
      <c r="B33" s="274"/>
      <c r="C33" s="275" t="s">
        <v>240</v>
      </c>
      <c r="D33" s="275"/>
      <c r="E33" s="275"/>
      <c r="F33" s="275"/>
      <c r="G33" s="275"/>
      <c r="H33" s="275"/>
      <c r="I33" s="274" t="s">
        <v>227</v>
      </c>
      <c r="J33" s="274"/>
    </row>
    <row r="34" spans="1:11" ht="9" customHeight="1" x14ac:dyDescent="0.25">
      <c r="C34" s="102"/>
      <c r="D34" s="102"/>
      <c r="E34" s="102"/>
      <c r="F34" s="102"/>
      <c r="G34" s="102"/>
      <c r="H34" s="102"/>
    </row>
    <row r="35" spans="1:11" x14ac:dyDescent="0.25">
      <c r="A35" s="274" t="s">
        <v>428</v>
      </c>
      <c r="B35" s="274"/>
      <c r="C35" s="275" t="s">
        <v>241</v>
      </c>
      <c r="D35" s="275"/>
      <c r="E35" s="275"/>
      <c r="F35" s="275"/>
      <c r="G35" s="275"/>
      <c r="H35" s="275"/>
      <c r="I35" s="274" t="s">
        <v>227</v>
      </c>
      <c r="J35" s="274"/>
    </row>
    <row r="36" spans="1:11" ht="9" customHeight="1" x14ac:dyDescent="0.25">
      <c r="C36" s="102"/>
      <c r="D36" s="102"/>
      <c r="E36" s="102"/>
      <c r="F36" s="102"/>
      <c r="G36" s="102"/>
      <c r="H36" s="102"/>
    </row>
    <row r="37" spans="1:11" ht="9" customHeight="1" x14ac:dyDescent="0.25">
      <c r="C37" s="102"/>
      <c r="D37" s="102"/>
      <c r="E37" s="102"/>
      <c r="F37" s="102"/>
      <c r="G37" s="102"/>
      <c r="H37" s="102"/>
    </row>
    <row r="38" spans="1:11" x14ac:dyDescent="0.25">
      <c r="A38" s="274"/>
      <c r="B38" s="274"/>
      <c r="C38" s="275"/>
      <c r="D38" s="275"/>
      <c r="E38" s="275"/>
      <c r="F38" s="275"/>
      <c r="G38" s="275"/>
      <c r="H38" s="275"/>
      <c r="I38" s="274"/>
      <c r="J38" s="274"/>
    </row>
    <row r="39" spans="1:11" ht="9" customHeight="1" x14ac:dyDescent="0.25">
      <c r="C39" s="102"/>
      <c r="D39" s="102"/>
      <c r="E39" s="102"/>
      <c r="F39" s="102"/>
      <c r="G39" s="102"/>
      <c r="H39" s="102"/>
    </row>
    <row r="40" spans="1:11" ht="41.25" customHeight="1" x14ac:dyDescent="0.25">
      <c r="A40" s="278" t="s">
        <v>426</v>
      </c>
      <c r="B40" s="279"/>
      <c r="C40" s="280"/>
      <c r="D40" s="281" t="s">
        <v>427</v>
      </c>
      <c r="E40" s="282"/>
      <c r="F40" s="282"/>
      <c r="G40" s="282"/>
      <c r="H40" s="282"/>
      <c r="I40" s="282"/>
      <c r="J40" s="282"/>
    </row>
    <row r="41" spans="1:11" ht="9" customHeight="1" x14ac:dyDescent="0.25">
      <c r="A41" s="274"/>
      <c r="B41" s="274"/>
      <c r="C41" s="275"/>
      <c r="D41" s="275"/>
      <c r="E41" s="275"/>
      <c r="F41" s="275"/>
      <c r="G41" s="275"/>
      <c r="H41" s="275"/>
      <c r="I41" s="274"/>
      <c r="J41" s="274"/>
    </row>
    <row r="42" spans="1:11" x14ac:dyDescent="0.25">
      <c r="A42" s="276" t="s">
        <v>430</v>
      </c>
      <c r="B42" s="277"/>
      <c r="C42" s="277"/>
      <c r="D42" s="277"/>
      <c r="E42" s="277"/>
      <c r="F42" s="277"/>
      <c r="G42" s="277"/>
      <c r="H42" s="277"/>
      <c r="I42" s="277"/>
      <c r="J42" s="277"/>
      <c r="K42" s="131"/>
    </row>
    <row r="43" spans="1:11" x14ac:dyDescent="0.25">
      <c r="A43" s="274"/>
      <c r="B43" s="274"/>
      <c r="C43" s="275"/>
      <c r="D43" s="275"/>
      <c r="E43" s="275"/>
      <c r="F43" s="275"/>
      <c r="G43" s="275"/>
      <c r="H43" s="275"/>
      <c r="I43" s="274"/>
      <c r="J43" s="274"/>
    </row>
    <row r="44" spans="1:11" x14ac:dyDescent="0.25">
      <c r="A44" s="274"/>
      <c r="B44" s="274"/>
      <c r="C44" s="275"/>
      <c r="D44" s="275"/>
      <c r="E44" s="275"/>
      <c r="F44" s="275"/>
      <c r="G44" s="275"/>
      <c r="H44" s="275"/>
      <c r="I44" s="274"/>
      <c r="J44" s="274"/>
    </row>
    <row r="45" spans="1:11" x14ac:dyDescent="0.25">
      <c r="A45" s="274"/>
      <c r="B45" s="274"/>
      <c r="C45" s="275"/>
      <c r="D45" s="275"/>
      <c r="E45" s="275"/>
      <c r="F45" s="275"/>
      <c r="G45" s="275"/>
      <c r="H45" s="275"/>
      <c r="I45" s="274"/>
      <c r="J45" s="274"/>
    </row>
    <row r="46" spans="1:11" x14ac:dyDescent="0.25">
      <c r="A46" s="274"/>
      <c r="B46" s="274"/>
      <c r="C46" s="275"/>
      <c r="D46" s="275"/>
      <c r="E46" s="275"/>
      <c r="F46" s="275"/>
      <c r="G46" s="275"/>
      <c r="H46" s="275"/>
      <c r="I46" s="274"/>
      <c r="J46" s="274"/>
    </row>
    <row r="47" spans="1:11" x14ac:dyDescent="0.25">
      <c r="A47" s="274"/>
      <c r="B47" s="274"/>
      <c r="C47" s="275"/>
      <c r="D47" s="275"/>
      <c r="E47" s="275"/>
      <c r="F47" s="275"/>
      <c r="G47" s="275"/>
      <c r="H47" s="275"/>
      <c r="I47" s="274"/>
      <c r="J47" s="274"/>
    </row>
    <row r="48" spans="1:11" x14ac:dyDescent="0.25">
      <c r="A48" s="274"/>
      <c r="B48" s="274"/>
      <c r="C48" s="275"/>
      <c r="D48" s="275"/>
      <c r="E48" s="275"/>
      <c r="F48" s="275"/>
      <c r="G48" s="275"/>
      <c r="H48" s="275"/>
      <c r="I48" s="274"/>
      <c r="J48" s="274"/>
    </row>
  </sheetData>
  <sheetProtection selectLockedCells="1"/>
  <mergeCells count="106">
    <mergeCell ref="A11:B11"/>
    <mergeCell ref="C11:H11"/>
    <mergeCell ref="I11:J11"/>
    <mergeCell ref="C8:H8"/>
    <mergeCell ref="I8:J8"/>
    <mergeCell ref="A9:B9"/>
    <mergeCell ref="C9:H9"/>
    <mergeCell ref="I9:J9"/>
    <mergeCell ref="A3:B3"/>
    <mergeCell ref="C3:H3"/>
    <mergeCell ref="I3:J3"/>
    <mergeCell ref="A5:B5"/>
    <mergeCell ref="C5:H5"/>
    <mergeCell ref="C10:H10"/>
    <mergeCell ref="I10:J10"/>
    <mergeCell ref="I5:J5"/>
    <mergeCell ref="C6:H6"/>
    <mergeCell ref="I6:J6"/>
    <mergeCell ref="A7:B7"/>
    <mergeCell ref="C7:H7"/>
    <mergeCell ref="I7:J7"/>
    <mergeCell ref="C14:H14"/>
    <mergeCell ref="I14:J14"/>
    <mergeCell ref="A15:B15"/>
    <mergeCell ref="C15:H15"/>
    <mergeCell ref="I15:J15"/>
    <mergeCell ref="C12:H12"/>
    <mergeCell ref="I12:J12"/>
    <mergeCell ref="A13:B13"/>
    <mergeCell ref="C13:H13"/>
    <mergeCell ref="I13:J13"/>
    <mergeCell ref="C18:H18"/>
    <mergeCell ref="I18:J18"/>
    <mergeCell ref="A19:B19"/>
    <mergeCell ref="C19:H19"/>
    <mergeCell ref="I19:J19"/>
    <mergeCell ref="C16:H16"/>
    <mergeCell ref="I16:J16"/>
    <mergeCell ref="A17:B17"/>
    <mergeCell ref="C17:H17"/>
    <mergeCell ref="I17:J17"/>
    <mergeCell ref="C22:H22"/>
    <mergeCell ref="I22:J22"/>
    <mergeCell ref="A23:B23"/>
    <mergeCell ref="C23:H23"/>
    <mergeCell ref="I23:J23"/>
    <mergeCell ref="C20:H20"/>
    <mergeCell ref="I20:J20"/>
    <mergeCell ref="A21:B21"/>
    <mergeCell ref="C21:H21"/>
    <mergeCell ref="I21:J21"/>
    <mergeCell ref="C26:H26"/>
    <mergeCell ref="I26:J26"/>
    <mergeCell ref="A27:B27"/>
    <mergeCell ref="C27:H27"/>
    <mergeCell ref="I27:J27"/>
    <mergeCell ref="C24:H24"/>
    <mergeCell ref="I24:J24"/>
    <mergeCell ref="A25:B25"/>
    <mergeCell ref="C25:H25"/>
    <mergeCell ref="I25:J25"/>
    <mergeCell ref="C30:H30"/>
    <mergeCell ref="I30:J30"/>
    <mergeCell ref="A31:B31"/>
    <mergeCell ref="C31:H31"/>
    <mergeCell ref="I31:J31"/>
    <mergeCell ref="C28:H28"/>
    <mergeCell ref="I28:J28"/>
    <mergeCell ref="A29:B29"/>
    <mergeCell ref="C29:H29"/>
    <mergeCell ref="I29:J29"/>
    <mergeCell ref="A38:B38"/>
    <mergeCell ref="C38:H38"/>
    <mergeCell ref="I38:J38"/>
    <mergeCell ref="A40:C40"/>
    <mergeCell ref="D40:J40"/>
    <mergeCell ref="A35:B35"/>
    <mergeCell ref="C35:H35"/>
    <mergeCell ref="I35:J35"/>
    <mergeCell ref="C32:H32"/>
    <mergeCell ref="I32:J32"/>
    <mergeCell ref="A33:B33"/>
    <mergeCell ref="C33:H33"/>
    <mergeCell ref="I33:J33"/>
    <mergeCell ref="A43:B43"/>
    <mergeCell ref="C43:H43"/>
    <mergeCell ref="I43:J43"/>
    <mergeCell ref="A44:B44"/>
    <mergeCell ref="C44:H44"/>
    <mergeCell ref="I44:J44"/>
    <mergeCell ref="A41:B41"/>
    <mergeCell ref="C41:H41"/>
    <mergeCell ref="I41:J41"/>
    <mergeCell ref="A42:J42"/>
    <mergeCell ref="A47:B47"/>
    <mergeCell ref="C47:H47"/>
    <mergeCell ref="I47:J47"/>
    <mergeCell ref="A48:B48"/>
    <mergeCell ref="C48:H48"/>
    <mergeCell ref="I48:J48"/>
    <mergeCell ref="A45:B45"/>
    <mergeCell ref="C45:H45"/>
    <mergeCell ref="I45:J45"/>
    <mergeCell ref="A46:B46"/>
    <mergeCell ref="C46:H46"/>
    <mergeCell ref="I46:J46"/>
  </mergeCells>
  <phoneticPr fontId="4" type="noConversion"/>
  <printOptions horizontalCentered="1"/>
  <pageMargins left="0.5" right="0.5" top="0.5" bottom="0.5" header="0.25" footer="0.25"/>
  <pageSetup orientation="portrait" r:id="rId1"/>
  <headerFooter alignWithMargins="0">
    <oddHeader>&amp;C&amp;"Arial,Bold"&amp;14IHOG FORMS PACKAGE
HELICOPTER MANAGEMENT (HCM)</oddHeader>
    <oddFooter>&amp;R&amp;"Arial,Bold"HCM FORMS PACKAGE (12/2015)</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I100"/>
  <sheetViews>
    <sheetView view="pageLayout" topLeftCell="A20" zoomScaleNormal="100" workbookViewId="0">
      <selection activeCell="AB32" sqref="AB32:AI32"/>
    </sheetView>
  </sheetViews>
  <sheetFormatPr defaultRowHeight="15.75" x14ac:dyDescent="0.25"/>
  <cols>
    <col min="1" max="35" width="2.7109375" style="75" customWidth="1"/>
    <col min="36" max="16384" width="9.140625" style="75"/>
  </cols>
  <sheetData>
    <row r="1" spans="1:35" ht="20.25" x14ac:dyDescent="0.3">
      <c r="A1" s="1043" t="s">
        <v>21</v>
      </c>
      <c r="B1" s="1043"/>
      <c r="C1" s="1043"/>
      <c r="D1" s="1043"/>
      <c r="E1" s="1043"/>
      <c r="F1" s="1043"/>
      <c r="G1" s="1043"/>
      <c r="H1" s="1043"/>
      <c r="I1" s="1043"/>
      <c r="J1" s="1043"/>
      <c r="K1" s="1043"/>
      <c r="L1" s="1043"/>
      <c r="M1" s="1043"/>
      <c r="N1" s="1043"/>
      <c r="O1" s="1043"/>
      <c r="P1" s="1043"/>
      <c r="Q1" s="1043"/>
      <c r="R1" s="1043"/>
      <c r="S1" s="1043"/>
      <c r="T1" s="1043"/>
      <c r="U1" s="1043"/>
      <c r="V1" s="1043"/>
      <c r="W1" s="1043"/>
      <c r="X1" s="1043"/>
      <c r="Y1" s="1043"/>
      <c r="Z1" s="1043"/>
      <c r="AA1" s="1043"/>
      <c r="AB1" s="1043"/>
      <c r="AC1" s="1043"/>
      <c r="AD1" s="1043"/>
      <c r="AE1" s="1043"/>
      <c r="AF1" s="1043"/>
      <c r="AG1" s="1043"/>
      <c r="AH1" s="1043"/>
      <c r="AI1" s="1043"/>
    </row>
    <row r="2" spans="1:35" ht="30.95" customHeight="1" x14ac:dyDescent="0.25">
      <c r="A2" s="1033" t="s">
        <v>183</v>
      </c>
      <c r="B2" s="1033"/>
      <c r="C2" s="1033"/>
      <c r="D2" s="1033"/>
      <c r="E2" s="1033"/>
      <c r="F2" s="1033"/>
      <c r="G2" s="1038"/>
      <c r="H2" s="1038"/>
      <c r="I2" s="1038"/>
      <c r="J2" s="1038"/>
      <c r="K2" s="803" t="s">
        <v>390</v>
      </c>
      <c r="L2" s="803"/>
      <c r="M2" s="803"/>
      <c r="N2" s="804"/>
      <c r="O2" s="804"/>
      <c r="P2" s="804"/>
      <c r="Q2" s="804"/>
      <c r="R2" s="804"/>
      <c r="S2" s="804"/>
      <c r="T2" s="804"/>
      <c r="U2" s="804"/>
      <c r="V2" s="803" t="s">
        <v>197</v>
      </c>
      <c r="W2" s="803"/>
      <c r="X2" s="803"/>
      <c r="Y2" s="1039"/>
      <c r="Z2" s="1039"/>
      <c r="AA2" s="1039"/>
      <c r="AB2" s="1039"/>
      <c r="AC2" s="803" t="s">
        <v>0</v>
      </c>
      <c r="AD2" s="803"/>
      <c r="AE2" s="803"/>
      <c r="AF2" s="1032"/>
      <c r="AG2" s="1032"/>
      <c r="AH2" s="1032"/>
      <c r="AI2" s="1032"/>
    </row>
    <row r="3" spans="1:35" s="76" customFormat="1" ht="9" customHeight="1" x14ac:dyDescent="0.25">
      <c r="A3" s="1046"/>
      <c r="B3" s="811"/>
      <c r="C3" s="811"/>
      <c r="D3" s="811"/>
      <c r="E3" s="811"/>
      <c r="F3" s="811"/>
      <c r="G3" s="811"/>
      <c r="H3" s="811"/>
      <c r="I3" s="811"/>
      <c r="J3" s="811"/>
      <c r="K3" s="811"/>
      <c r="L3" s="811"/>
      <c r="M3" s="811"/>
      <c r="N3" s="811"/>
      <c r="O3" s="811"/>
      <c r="P3" s="811"/>
      <c r="Q3" s="811"/>
      <c r="R3" s="811"/>
      <c r="S3" s="811"/>
      <c r="T3" s="811"/>
      <c r="U3" s="811"/>
      <c r="V3" s="811"/>
      <c r="W3" s="811"/>
      <c r="X3" s="811"/>
      <c r="Y3" s="811"/>
      <c r="Z3" s="811"/>
      <c r="AA3" s="811"/>
      <c r="AB3" s="811"/>
      <c r="AC3" s="811"/>
      <c r="AD3" s="811"/>
      <c r="AE3" s="811"/>
      <c r="AF3" s="811"/>
      <c r="AG3" s="811"/>
      <c r="AH3" s="811"/>
      <c r="AI3" s="811"/>
    </row>
    <row r="4" spans="1:35" ht="30.95" customHeight="1" x14ac:dyDescent="0.25">
      <c r="A4" s="1033" t="s">
        <v>202</v>
      </c>
      <c r="B4" s="1033"/>
      <c r="C4" s="1033"/>
      <c r="D4" s="1033"/>
      <c r="E4" s="1033"/>
      <c r="F4" s="804"/>
      <c r="G4" s="1034"/>
      <c r="H4" s="1034"/>
      <c r="I4" s="1034"/>
      <c r="J4" s="1034"/>
      <c r="K4" s="1034"/>
      <c r="L4" s="1034"/>
      <c r="M4" s="1034"/>
      <c r="N4" s="1034"/>
      <c r="O4" s="1034"/>
      <c r="P4" s="1034"/>
      <c r="Q4" s="1034"/>
      <c r="R4" s="1035" t="s">
        <v>203</v>
      </c>
      <c r="S4" s="1036"/>
      <c r="T4" s="1036"/>
      <c r="U4" s="1036"/>
      <c r="V4" s="1036"/>
      <c r="W4" s="1036"/>
      <c r="X4" s="804"/>
      <c r="Y4" s="1037"/>
      <c r="Z4" s="1037"/>
      <c r="AA4" s="1037"/>
      <c r="AB4" s="1037"/>
      <c r="AC4" s="1037"/>
      <c r="AD4" s="1037"/>
      <c r="AE4" s="1037"/>
      <c r="AF4" s="1037"/>
      <c r="AG4" s="1037"/>
      <c r="AH4" s="1037"/>
      <c r="AI4" s="1037"/>
    </row>
    <row r="5" spans="1:35" s="76" customFormat="1" ht="9" customHeight="1" x14ac:dyDescent="0.25">
      <c r="A5" s="1046"/>
      <c r="B5" s="811"/>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c r="AE5" s="811"/>
      <c r="AF5" s="811"/>
      <c r="AG5" s="811"/>
      <c r="AH5" s="811"/>
      <c r="AI5" s="811"/>
    </row>
    <row r="6" spans="1:35" ht="30.95" customHeight="1" x14ac:dyDescent="0.25">
      <c r="A6" s="1015" t="s">
        <v>436</v>
      </c>
      <c r="B6" s="1016"/>
      <c r="C6" s="1016"/>
      <c r="D6" s="1016"/>
      <c r="E6" s="1016"/>
      <c r="F6" s="1016"/>
      <c r="G6" s="1016"/>
      <c r="H6" s="1016"/>
      <c r="I6" s="1016"/>
      <c r="J6" s="1014" t="s">
        <v>206</v>
      </c>
      <c r="K6" s="1016"/>
      <c r="L6" s="1016"/>
      <c r="M6" s="1016"/>
      <c r="N6" s="1016"/>
      <c r="O6" s="1016"/>
      <c r="P6" s="1018"/>
      <c r="Q6" s="1013"/>
      <c r="R6" s="1013"/>
      <c r="S6" s="1013"/>
      <c r="T6" s="1013"/>
      <c r="U6" s="1013"/>
      <c r="V6" s="1014" t="s">
        <v>179</v>
      </c>
      <c r="W6" s="811"/>
      <c r="X6" s="1012"/>
      <c r="Y6" s="1013"/>
      <c r="Z6" s="1013"/>
      <c r="AA6" s="1013"/>
      <c r="AB6" s="1014" t="s">
        <v>177</v>
      </c>
      <c r="AC6" s="811"/>
      <c r="AD6" s="811"/>
      <c r="AE6" s="1018"/>
      <c r="AF6" s="1013"/>
      <c r="AG6" s="1013"/>
      <c r="AH6" s="1013"/>
      <c r="AI6" s="1013"/>
    </row>
    <row r="7" spans="1:35" s="76" customFormat="1" ht="9" customHeight="1" x14ac:dyDescent="0.25">
      <c r="A7" s="1017"/>
      <c r="B7" s="811"/>
      <c r="C7" s="811"/>
      <c r="D7" s="811"/>
      <c r="E7" s="811"/>
      <c r="F7" s="811"/>
      <c r="G7" s="811"/>
      <c r="H7" s="811"/>
      <c r="I7" s="811"/>
      <c r="J7" s="811"/>
      <c r="K7" s="811"/>
      <c r="L7" s="811"/>
      <c r="M7" s="811"/>
      <c r="N7" s="811"/>
      <c r="O7" s="811"/>
      <c r="P7" s="811"/>
      <c r="Q7" s="811"/>
      <c r="R7" s="811"/>
      <c r="S7" s="811"/>
      <c r="T7" s="811"/>
      <c r="U7" s="811"/>
      <c r="V7" s="811"/>
      <c r="W7" s="811"/>
      <c r="X7" s="811"/>
      <c r="Y7" s="811"/>
      <c r="Z7" s="811"/>
      <c r="AA7" s="811"/>
      <c r="AB7" s="811"/>
      <c r="AC7" s="811"/>
      <c r="AD7" s="811"/>
      <c r="AE7" s="811"/>
      <c r="AF7" s="811"/>
      <c r="AG7" s="811"/>
      <c r="AH7" s="811"/>
      <c r="AI7" s="811"/>
    </row>
    <row r="8" spans="1:35" ht="30.95" customHeight="1" x14ac:dyDescent="0.25">
      <c r="A8" s="1014" t="s">
        <v>207</v>
      </c>
      <c r="B8" s="1031"/>
      <c r="C8" s="1031"/>
      <c r="D8" s="1013"/>
      <c r="E8" s="1013"/>
      <c r="F8" s="1013"/>
      <c r="G8" s="1013"/>
      <c r="H8" s="1013"/>
      <c r="I8" s="1013"/>
      <c r="J8" s="1013"/>
      <c r="K8" s="1013"/>
      <c r="L8" s="1015" t="s">
        <v>208</v>
      </c>
      <c r="M8" s="811"/>
      <c r="N8" s="811"/>
      <c r="O8" s="1013"/>
      <c r="P8" s="1013"/>
      <c r="Q8" s="1013"/>
      <c r="R8" s="1013"/>
      <c r="S8" s="1013"/>
      <c r="T8" s="1013"/>
      <c r="U8" s="1013"/>
      <c r="V8" s="1013"/>
      <c r="W8" s="1015" t="s">
        <v>204</v>
      </c>
      <c r="X8" s="811"/>
      <c r="Y8" s="811"/>
      <c r="Z8" s="811"/>
      <c r="AA8" s="1012"/>
      <c r="AB8" s="1013"/>
      <c r="AC8" s="1013"/>
      <c r="AD8" s="1013"/>
      <c r="AE8" s="1013"/>
      <c r="AF8" s="1013"/>
      <c r="AG8" s="1013"/>
      <c r="AH8" s="1013"/>
      <c r="AI8" s="1013"/>
    </row>
    <row r="9" spans="1:35" ht="9" customHeight="1" x14ac:dyDescent="0.25">
      <c r="A9" s="805"/>
      <c r="B9" s="805"/>
      <c r="C9" s="805"/>
      <c r="D9" s="805"/>
      <c r="E9" s="805"/>
      <c r="F9" s="805"/>
      <c r="G9" s="805"/>
      <c r="H9" s="805"/>
      <c r="I9" s="805"/>
      <c r="J9" s="805"/>
      <c r="K9" s="805"/>
      <c r="L9" s="805"/>
      <c r="M9" s="805"/>
      <c r="N9" s="805"/>
      <c r="O9" s="805"/>
      <c r="P9" s="805"/>
      <c r="Q9" s="805"/>
      <c r="R9" s="805"/>
      <c r="S9" s="805"/>
      <c r="T9" s="805"/>
      <c r="U9" s="805"/>
      <c r="V9" s="805"/>
      <c r="W9" s="805"/>
      <c r="X9" s="805"/>
      <c r="Y9" s="805"/>
      <c r="Z9" s="805"/>
      <c r="AA9" s="805"/>
      <c r="AB9" s="805"/>
      <c r="AC9" s="805"/>
      <c r="AD9" s="805"/>
      <c r="AE9" s="805"/>
      <c r="AF9" s="805"/>
      <c r="AG9" s="805"/>
      <c r="AH9" s="805"/>
      <c r="AI9" s="805"/>
    </row>
    <row r="10" spans="1:35" ht="30.95" customHeight="1" x14ac:dyDescent="0.25">
      <c r="A10" s="1015" t="s">
        <v>436</v>
      </c>
      <c r="B10" s="1016"/>
      <c r="C10" s="1016"/>
      <c r="D10" s="1016"/>
      <c r="E10" s="1016"/>
      <c r="F10" s="1016"/>
      <c r="G10" s="1016"/>
      <c r="H10" s="1016"/>
      <c r="I10" s="1016"/>
      <c r="J10" s="1014" t="s">
        <v>206</v>
      </c>
      <c r="K10" s="1016"/>
      <c r="L10" s="1016"/>
      <c r="M10" s="1016"/>
      <c r="N10" s="1016"/>
      <c r="O10" s="1016"/>
      <c r="P10" s="1018"/>
      <c r="Q10" s="1013"/>
      <c r="R10" s="1013"/>
      <c r="S10" s="1013"/>
      <c r="T10" s="1013"/>
      <c r="U10" s="1013"/>
      <c r="V10" s="1014" t="s">
        <v>179</v>
      </c>
      <c r="W10" s="811"/>
      <c r="X10" s="1012"/>
      <c r="Y10" s="1013"/>
      <c r="Z10" s="1013"/>
      <c r="AA10" s="1013"/>
      <c r="AB10" s="1014" t="s">
        <v>177</v>
      </c>
      <c r="AC10" s="811"/>
      <c r="AD10" s="811"/>
      <c r="AE10" s="1018"/>
      <c r="AF10" s="1013"/>
      <c r="AG10" s="1013"/>
      <c r="AH10" s="1013"/>
      <c r="AI10" s="1013"/>
    </row>
    <row r="11" spans="1:35" s="76" customFormat="1" ht="9" customHeight="1" x14ac:dyDescent="0.25">
      <c r="A11" s="1017"/>
      <c r="B11" s="811"/>
      <c r="C11" s="811"/>
      <c r="D11" s="811"/>
      <c r="E11" s="811"/>
      <c r="F11" s="811"/>
      <c r="G11" s="811"/>
      <c r="H11" s="811"/>
      <c r="I11" s="811"/>
      <c r="J11" s="811"/>
      <c r="K11" s="811"/>
      <c r="L11" s="811"/>
      <c r="M11" s="811"/>
      <c r="N11" s="811"/>
      <c r="O11" s="811"/>
      <c r="P11" s="811"/>
      <c r="Q11" s="811"/>
      <c r="R11" s="811"/>
      <c r="S11" s="811"/>
      <c r="T11" s="811"/>
      <c r="U11" s="811"/>
      <c r="V11" s="811"/>
      <c r="W11" s="811"/>
      <c r="X11" s="811"/>
      <c r="Y11" s="811"/>
      <c r="Z11" s="811"/>
      <c r="AA11" s="811"/>
      <c r="AB11" s="811"/>
      <c r="AC11" s="811"/>
      <c r="AD11" s="811"/>
      <c r="AE11" s="811"/>
      <c r="AF11" s="811"/>
      <c r="AG11" s="811"/>
      <c r="AH11" s="811"/>
      <c r="AI11" s="811"/>
    </row>
    <row r="12" spans="1:35" ht="30.95" customHeight="1" x14ac:dyDescent="0.25">
      <c r="A12" s="1014" t="s">
        <v>207</v>
      </c>
      <c r="B12" s="1031"/>
      <c r="C12" s="1031"/>
      <c r="D12" s="1013"/>
      <c r="E12" s="1013"/>
      <c r="F12" s="1013"/>
      <c r="G12" s="1013"/>
      <c r="H12" s="1013"/>
      <c r="I12" s="1013"/>
      <c r="J12" s="1013"/>
      <c r="K12" s="1013"/>
      <c r="L12" s="1015" t="s">
        <v>208</v>
      </c>
      <c r="M12" s="811"/>
      <c r="N12" s="811"/>
      <c r="O12" s="1013"/>
      <c r="P12" s="1013"/>
      <c r="Q12" s="1013"/>
      <c r="R12" s="1013"/>
      <c r="S12" s="1013"/>
      <c r="T12" s="1013"/>
      <c r="U12" s="1013"/>
      <c r="V12" s="1013"/>
      <c r="W12" s="1015" t="s">
        <v>204</v>
      </c>
      <c r="X12" s="811"/>
      <c r="Y12" s="811"/>
      <c r="Z12" s="811"/>
      <c r="AA12" s="1012"/>
      <c r="AB12" s="1013"/>
      <c r="AC12" s="1013"/>
      <c r="AD12" s="1013"/>
      <c r="AE12" s="1013"/>
      <c r="AF12" s="1013"/>
      <c r="AG12" s="1013"/>
      <c r="AH12" s="1013"/>
      <c r="AI12" s="1013"/>
    </row>
    <row r="13" spans="1:35" s="76" customFormat="1" ht="9" customHeight="1" x14ac:dyDescent="0.25">
      <c r="A13" s="1017"/>
      <c r="B13" s="811"/>
      <c r="C13" s="811"/>
      <c r="D13" s="811"/>
      <c r="E13" s="811"/>
      <c r="F13" s="811"/>
      <c r="G13" s="811"/>
      <c r="H13" s="811"/>
      <c r="I13" s="811"/>
      <c r="J13" s="811"/>
      <c r="K13" s="811"/>
      <c r="L13" s="811"/>
      <c r="M13" s="811"/>
      <c r="N13" s="811"/>
      <c r="O13" s="811"/>
      <c r="P13" s="811"/>
      <c r="Q13" s="811"/>
      <c r="R13" s="811"/>
      <c r="S13" s="811"/>
      <c r="T13" s="811"/>
      <c r="U13" s="811"/>
      <c r="V13" s="811"/>
      <c r="W13" s="811"/>
      <c r="X13" s="811"/>
      <c r="Y13" s="811"/>
      <c r="Z13" s="811"/>
      <c r="AA13" s="811"/>
      <c r="AB13" s="811"/>
      <c r="AC13" s="811"/>
      <c r="AD13" s="811"/>
      <c r="AE13" s="811"/>
      <c r="AF13" s="811"/>
      <c r="AG13" s="811"/>
      <c r="AH13" s="811"/>
      <c r="AI13" s="811"/>
    </row>
    <row r="14" spans="1:35" ht="19.5" customHeight="1" x14ac:dyDescent="0.25">
      <c r="A14" s="1019" t="s">
        <v>198</v>
      </c>
      <c r="B14" s="1020"/>
      <c r="C14" s="1020"/>
      <c r="D14" s="1021" t="s">
        <v>199</v>
      </c>
      <c r="E14" s="1022"/>
      <c r="F14" s="1022"/>
      <c r="G14" s="1022"/>
      <c r="H14" s="1022"/>
      <c r="I14" s="1022"/>
      <c r="J14" s="1022"/>
      <c r="K14" s="1022"/>
      <c r="L14" s="1022"/>
      <c r="M14" s="1022"/>
      <c r="N14" s="1022"/>
      <c r="O14" s="1022"/>
      <c r="P14" s="1022"/>
      <c r="Q14" s="1022"/>
      <c r="R14" s="1022"/>
      <c r="S14" s="1022"/>
      <c r="T14" s="1022"/>
      <c r="U14" s="1022"/>
      <c r="V14" s="1022"/>
      <c r="W14" s="1022"/>
      <c r="X14" s="1022"/>
      <c r="Y14" s="1022"/>
      <c r="Z14" s="1022"/>
      <c r="AA14" s="1022"/>
      <c r="AB14" s="1022"/>
      <c r="AC14" s="1021" t="s">
        <v>200</v>
      </c>
      <c r="AD14" s="1021"/>
      <c r="AE14" s="1021"/>
      <c r="AF14" s="1021"/>
      <c r="AG14" s="1021"/>
      <c r="AH14" s="1021"/>
      <c r="AI14" s="1021"/>
    </row>
    <row r="15" spans="1:35" ht="27.95" customHeight="1" x14ac:dyDescent="0.25">
      <c r="A15" s="793"/>
      <c r="B15" s="793"/>
      <c r="C15" s="793"/>
      <c r="D15" s="1023"/>
      <c r="E15" s="1023"/>
      <c r="F15" s="1023"/>
      <c r="G15" s="1023"/>
      <c r="H15" s="1023"/>
      <c r="I15" s="1023"/>
      <c r="J15" s="1023"/>
      <c r="K15" s="1023"/>
      <c r="L15" s="1023"/>
      <c r="M15" s="1023"/>
      <c r="N15" s="1023"/>
      <c r="O15" s="1023"/>
      <c r="P15" s="1023"/>
      <c r="Q15" s="1023"/>
      <c r="R15" s="1023"/>
      <c r="S15" s="1023"/>
      <c r="T15" s="1023"/>
      <c r="U15" s="1023"/>
      <c r="V15" s="1023"/>
      <c r="W15" s="1023"/>
      <c r="X15" s="1023"/>
      <c r="Y15" s="1023"/>
      <c r="Z15" s="1023"/>
      <c r="AA15" s="1023"/>
      <c r="AB15" s="1023"/>
      <c r="AC15" s="793"/>
      <c r="AD15" s="793"/>
      <c r="AE15" s="793"/>
      <c r="AF15" s="793"/>
      <c r="AG15" s="793"/>
      <c r="AH15" s="793"/>
      <c r="AI15" s="793"/>
    </row>
    <row r="16" spans="1:35" ht="27.95" customHeight="1" x14ac:dyDescent="0.25">
      <c r="A16" s="793"/>
      <c r="B16" s="793"/>
      <c r="C16" s="793"/>
      <c r="D16" s="1023"/>
      <c r="E16" s="1023"/>
      <c r="F16" s="1023"/>
      <c r="G16" s="1023"/>
      <c r="H16" s="1023"/>
      <c r="I16" s="1023"/>
      <c r="J16" s="1023"/>
      <c r="K16" s="1023"/>
      <c r="L16" s="1023"/>
      <c r="M16" s="1023"/>
      <c r="N16" s="1023"/>
      <c r="O16" s="1023"/>
      <c r="P16" s="1023"/>
      <c r="Q16" s="1023"/>
      <c r="R16" s="1023"/>
      <c r="S16" s="1023"/>
      <c r="T16" s="1023"/>
      <c r="U16" s="1023"/>
      <c r="V16" s="1023"/>
      <c r="W16" s="1023"/>
      <c r="X16" s="1023"/>
      <c r="Y16" s="1023"/>
      <c r="Z16" s="1023"/>
      <c r="AA16" s="1023"/>
      <c r="AB16" s="1023"/>
      <c r="AC16" s="793"/>
      <c r="AD16" s="793"/>
      <c r="AE16" s="793"/>
      <c r="AF16" s="793"/>
      <c r="AG16" s="793"/>
      <c r="AH16" s="793"/>
      <c r="AI16" s="793"/>
    </row>
    <row r="17" spans="1:35" ht="27.95" customHeight="1" x14ac:dyDescent="0.25">
      <c r="A17" s="793"/>
      <c r="B17" s="793"/>
      <c r="C17" s="793"/>
      <c r="D17" s="1028"/>
      <c r="E17" s="1029"/>
      <c r="F17" s="1029"/>
      <c r="G17" s="1029"/>
      <c r="H17" s="1029"/>
      <c r="I17" s="1029"/>
      <c r="J17" s="1029"/>
      <c r="K17" s="1029"/>
      <c r="L17" s="1029"/>
      <c r="M17" s="1029"/>
      <c r="N17" s="1029"/>
      <c r="O17" s="1029"/>
      <c r="P17" s="1029"/>
      <c r="Q17" s="1029"/>
      <c r="R17" s="1029"/>
      <c r="S17" s="1029"/>
      <c r="T17" s="1029"/>
      <c r="U17" s="1029"/>
      <c r="V17" s="1029"/>
      <c r="W17" s="1029"/>
      <c r="X17" s="1029"/>
      <c r="Y17" s="1029"/>
      <c r="Z17" s="1029"/>
      <c r="AA17" s="1029"/>
      <c r="AB17" s="1030"/>
      <c r="AC17" s="793"/>
      <c r="AD17" s="793"/>
      <c r="AE17" s="793"/>
      <c r="AF17" s="793"/>
      <c r="AG17" s="793"/>
      <c r="AH17" s="793"/>
      <c r="AI17" s="793"/>
    </row>
    <row r="18" spans="1:35" ht="27.95" customHeight="1" x14ac:dyDescent="0.25">
      <c r="A18" s="793"/>
      <c r="B18" s="793"/>
      <c r="C18" s="793"/>
      <c r="D18" s="1023"/>
      <c r="E18" s="1023"/>
      <c r="F18" s="1023"/>
      <c r="G18" s="1023"/>
      <c r="H18" s="1023"/>
      <c r="I18" s="1023"/>
      <c r="J18" s="1023"/>
      <c r="K18" s="1023"/>
      <c r="L18" s="1023"/>
      <c r="M18" s="1023"/>
      <c r="N18" s="1023"/>
      <c r="O18" s="1023"/>
      <c r="P18" s="1023"/>
      <c r="Q18" s="1023"/>
      <c r="R18" s="1023"/>
      <c r="S18" s="1023"/>
      <c r="T18" s="1023"/>
      <c r="U18" s="1023"/>
      <c r="V18" s="1023"/>
      <c r="W18" s="1023"/>
      <c r="X18" s="1023"/>
      <c r="Y18" s="1023"/>
      <c r="Z18" s="1023"/>
      <c r="AA18" s="1023"/>
      <c r="AB18" s="1023"/>
      <c r="AC18" s="793"/>
      <c r="AD18" s="793"/>
      <c r="AE18" s="793"/>
      <c r="AF18" s="793"/>
      <c r="AG18" s="793"/>
      <c r="AH18" s="793"/>
      <c r="AI18" s="793"/>
    </row>
    <row r="19" spans="1:35" ht="27.95" customHeight="1" x14ac:dyDescent="0.25">
      <c r="A19" s="793"/>
      <c r="B19" s="793"/>
      <c r="C19" s="793"/>
      <c r="D19" s="1023"/>
      <c r="E19" s="1023"/>
      <c r="F19" s="1023"/>
      <c r="G19" s="1023"/>
      <c r="H19" s="1023"/>
      <c r="I19" s="1023"/>
      <c r="J19" s="1023"/>
      <c r="K19" s="1023"/>
      <c r="L19" s="1023"/>
      <c r="M19" s="1023"/>
      <c r="N19" s="1023"/>
      <c r="O19" s="1023"/>
      <c r="P19" s="1023"/>
      <c r="Q19" s="1023"/>
      <c r="R19" s="1023"/>
      <c r="S19" s="1023"/>
      <c r="T19" s="1023"/>
      <c r="U19" s="1023"/>
      <c r="V19" s="1023"/>
      <c r="W19" s="1023"/>
      <c r="X19" s="1023"/>
      <c r="Y19" s="1023"/>
      <c r="Z19" s="1023"/>
      <c r="AA19" s="1023"/>
      <c r="AB19" s="1023"/>
      <c r="AC19" s="793"/>
      <c r="AD19" s="793"/>
      <c r="AE19" s="793"/>
      <c r="AF19" s="793"/>
      <c r="AG19" s="793"/>
      <c r="AH19" s="793"/>
      <c r="AI19" s="793"/>
    </row>
    <row r="20" spans="1:35" ht="27.95" customHeight="1" x14ac:dyDescent="0.25">
      <c r="A20" s="793"/>
      <c r="B20" s="793"/>
      <c r="C20" s="793"/>
      <c r="D20" s="1023"/>
      <c r="E20" s="1023"/>
      <c r="F20" s="1023"/>
      <c r="G20" s="1023"/>
      <c r="H20" s="1023"/>
      <c r="I20" s="1023"/>
      <c r="J20" s="1023"/>
      <c r="K20" s="1023"/>
      <c r="L20" s="1023"/>
      <c r="M20" s="1023"/>
      <c r="N20" s="1023"/>
      <c r="O20" s="1023"/>
      <c r="P20" s="1023"/>
      <c r="Q20" s="1023"/>
      <c r="R20" s="1023"/>
      <c r="S20" s="1023"/>
      <c r="T20" s="1023"/>
      <c r="U20" s="1023"/>
      <c r="V20" s="1023"/>
      <c r="W20" s="1023"/>
      <c r="X20" s="1023"/>
      <c r="Y20" s="1023"/>
      <c r="Z20" s="1023"/>
      <c r="AA20" s="1023"/>
      <c r="AB20" s="1023"/>
      <c r="AC20" s="793"/>
      <c r="AD20" s="793"/>
      <c r="AE20" s="793"/>
      <c r="AF20" s="793"/>
      <c r="AG20" s="793"/>
      <c r="AH20" s="793"/>
      <c r="AI20" s="793"/>
    </row>
    <row r="21" spans="1:35" ht="27.95" customHeight="1" x14ac:dyDescent="0.25">
      <c r="A21" s="793"/>
      <c r="B21" s="793"/>
      <c r="C21" s="793"/>
      <c r="D21" s="1023"/>
      <c r="E21" s="1023"/>
      <c r="F21" s="1023"/>
      <c r="G21" s="1023"/>
      <c r="H21" s="1023"/>
      <c r="I21" s="1023"/>
      <c r="J21" s="1023"/>
      <c r="K21" s="1023"/>
      <c r="L21" s="1023"/>
      <c r="M21" s="1023"/>
      <c r="N21" s="1023"/>
      <c r="O21" s="1023"/>
      <c r="P21" s="1023"/>
      <c r="Q21" s="1023"/>
      <c r="R21" s="1023"/>
      <c r="S21" s="1023"/>
      <c r="T21" s="1023"/>
      <c r="U21" s="1023"/>
      <c r="V21" s="1023"/>
      <c r="W21" s="1023"/>
      <c r="X21" s="1023"/>
      <c r="Y21" s="1023"/>
      <c r="Z21" s="1023"/>
      <c r="AA21" s="1023"/>
      <c r="AB21" s="1023"/>
      <c r="AC21" s="793"/>
      <c r="AD21" s="793"/>
      <c r="AE21" s="793"/>
      <c r="AF21" s="793"/>
      <c r="AG21" s="793"/>
      <c r="AH21" s="793"/>
      <c r="AI21" s="793"/>
    </row>
    <row r="22" spans="1:35" ht="27.95" customHeight="1" x14ac:dyDescent="0.25">
      <c r="A22" s="793"/>
      <c r="B22" s="793"/>
      <c r="C22" s="793"/>
      <c r="D22" s="1023"/>
      <c r="E22" s="1023"/>
      <c r="F22" s="1023"/>
      <c r="G22" s="1023"/>
      <c r="H22" s="1023"/>
      <c r="I22" s="1023"/>
      <c r="J22" s="1023"/>
      <c r="K22" s="1023"/>
      <c r="L22" s="1023"/>
      <c r="M22" s="1023"/>
      <c r="N22" s="1023"/>
      <c r="O22" s="1023"/>
      <c r="P22" s="1023"/>
      <c r="Q22" s="1023"/>
      <c r="R22" s="1023"/>
      <c r="S22" s="1023"/>
      <c r="T22" s="1023"/>
      <c r="U22" s="1023"/>
      <c r="V22" s="1023"/>
      <c r="W22" s="1023"/>
      <c r="X22" s="1023"/>
      <c r="Y22" s="1023"/>
      <c r="Z22" s="1023"/>
      <c r="AA22" s="1023"/>
      <c r="AB22" s="1023"/>
      <c r="AC22" s="793"/>
      <c r="AD22" s="793"/>
      <c r="AE22" s="793"/>
      <c r="AF22" s="793"/>
      <c r="AG22" s="793"/>
      <c r="AH22" s="793"/>
      <c r="AI22" s="793"/>
    </row>
    <row r="23" spans="1:35" ht="27.95" customHeight="1" x14ac:dyDescent="0.25">
      <c r="A23" s="793"/>
      <c r="B23" s="793"/>
      <c r="C23" s="793"/>
      <c r="D23" s="1023"/>
      <c r="E23" s="1023"/>
      <c r="F23" s="1023"/>
      <c r="G23" s="1023"/>
      <c r="H23" s="1023"/>
      <c r="I23" s="1023"/>
      <c r="J23" s="1023"/>
      <c r="K23" s="1023"/>
      <c r="L23" s="1023"/>
      <c r="M23" s="1023"/>
      <c r="N23" s="1023"/>
      <c r="O23" s="1023"/>
      <c r="P23" s="1023"/>
      <c r="Q23" s="1023"/>
      <c r="R23" s="1023"/>
      <c r="S23" s="1023"/>
      <c r="T23" s="1023"/>
      <c r="U23" s="1023"/>
      <c r="V23" s="1023"/>
      <c r="W23" s="1023"/>
      <c r="X23" s="1023"/>
      <c r="Y23" s="1023"/>
      <c r="Z23" s="1023"/>
      <c r="AA23" s="1023"/>
      <c r="AB23" s="1023"/>
      <c r="AC23" s="793"/>
      <c r="AD23" s="793"/>
      <c r="AE23" s="793"/>
      <c r="AF23" s="793"/>
      <c r="AG23" s="793"/>
      <c r="AH23" s="793"/>
      <c r="AI23" s="793"/>
    </row>
    <row r="24" spans="1:35" ht="27.95" customHeight="1" x14ac:dyDescent="0.25">
      <c r="A24" s="793"/>
      <c r="B24" s="793"/>
      <c r="C24" s="793"/>
      <c r="D24" s="1023"/>
      <c r="E24" s="1023"/>
      <c r="F24" s="1023"/>
      <c r="G24" s="1023"/>
      <c r="H24" s="1023"/>
      <c r="I24" s="1023"/>
      <c r="J24" s="1023"/>
      <c r="K24" s="1023"/>
      <c r="L24" s="1023"/>
      <c r="M24" s="1023"/>
      <c r="N24" s="1023"/>
      <c r="O24" s="1023"/>
      <c r="P24" s="1023"/>
      <c r="Q24" s="1023"/>
      <c r="R24" s="1023"/>
      <c r="S24" s="1023"/>
      <c r="T24" s="1023"/>
      <c r="U24" s="1023"/>
      <c r="V24" s="1023"/>
      <c r="W24" s="1023"/>
      <c r="X24" s="1023"/>
      <c r="Y24" s="1023"/>
      <c r="Z24" s="1023"/>
      <c r="AA24" s="1023"/>
      <c r="AB24" s="1023"/>
      <c r="AC24" s="793"/>
      <c r="AD24" s="793"/>
      <c r="AE24" s="793"/>
      <c r="AF24" s="793"/>
      <c r="AG24" s="793"/>
      <c r="AH24" s="793"/>
      <c r="AI24" s="793"/>
    </row>
    <row r="25" spans="1:35" ht="18" customHeight="1" x14ac:dyDescent="0.25">
      <c r="A25" s="1050" t="s">
        <v>209</v>
      </c>
      <c r="B25" s="525"/>
      <c r="C25" s="525"/>
      <c r="D25" s="525"/>
      <c r="E25" s="525"/>
      <c r="F25" s="525"/>
      <c r="G25" s="525"/>
      <c r="H25" s="525"/>
      <c r="I25" s="525"/>
      <c r="J25" s="525"/>
      <c r="K25" s="525"/>
      <c r="L25" s="525"/>
      <c r="M25" s="525"/>
      <c r="N25" s="525"/>
      <c r="O25" s="525"/>
      <c r="P25" s="718"/>
      <c r="Q25" s="718"/>
      <c r="R25" s="1050" t="s">
        <v>210</v>
      </c>
      <c r="S25" s="525"/>
      <c r="T25" s="525"/>
      <c r="U25" s="525"/>
      <c r="V25" s="525"/>
      <c r="W25" s="525"/>
      <c r="X25" s="525"/>
      <c r="Y25" s="525"/>
      <c r="Z25" s="525"/>
      <c r="AA25" s="525"/>
      <c r="AB25" s="525"/>
      <c r="AC25" s="1051"/>
      <c r="AD25" s="1051"/>
      <c r="AE25" s="1051"/>
      <c r="AF25" s="1051"/>
      <c r="AG25" s="1051"/>
      <c r="AH25" s="1051"/>
      <c r="AI25" s="1051"/>
    </row>
    <row r="26" spans="1:35" ht="27.95" customHeight="1" x14ac:dyDescent="0.25">
      <c r="A26" s="1023"/>
      <c r="B26" s="1047"/>
      <c r="C26" s="1047"/>
      <c r="D26" s="1047"/>
      <c r="E26" s="1047"/>
      <c r="F26" s="1047"/>
      <c r="G26" s="1047"/>
      <c r="H26" s="1047"/>
      <c r="I26" s="1047"/>
      <c r="J26" s="1047"/>
      <c r="K26" s="1047"/>
      <c r="L26" s="1047"/>
      <c r="M26" s="1047"/>
      <c r="N26" s="1047"/>
      <c r="O26" s="1047"/>
      <c r="P26" s="1047"/>
      <c r="Q26" s="1047"/>
      <c r="R26" s="1044"/>
      <c r="S26" s="1045"/>
      <c r="T26" s="1045"/>
      <c r="U26" s="1045"/>
      <c r="V26" s="1045"/>
      <c r="W26" s="1045"/>
      <c r="X26" s="1045"/>
      <c r="Y26" s="1045"/>
      <c r="Z26" s="1045"/>
      <c r="AA26" s="1045"/>
      <c r="AB26" s="1045"/>
      <c r="AC26" s="793"/>
      <c r="AD26" s="793"/>
      <c r="AE26" s="793"/>
      <c r="AF26" s="793"/>
      <c r="AG26" s="793"/>
      <c r="AH26" s="793"/>
      <c r="AI26" s="793"/>
    </row>
    <row r="27" spans="1:35" ht="27.95" customHeight="1" x14ac:dyDescent="0.25">
      <c r="A27" s="1023"/>
      <c r="B27" s="1047"/>
      <c r="C27" s="1047"/>
      <c r="D27" s="1047"/>
      <c r="E27" s="1047"/>
      <c r="F27" s="1047"/>
      <c r="G27" s="1047"/>
      <c r="H27" s="1047"/>
      <c r="I27" s="1047"/>
      <c r="J27" s="1047"/>
      <c r="K27" s="1047"/>
      <c r="L27" s="1047"/>
      <c r="M27" s="1047"/>
      <c r="N27" s="1047"/>
      <c r="O27" s="1047"/>
      <c r="P27" s="1047"/>
      <c r="Q27" s="1047"/>
      <c r="R27" s="1044"/>
      <c r="S27" s="1045"/>
      <c r="T27" s="1045"/>
      <c r="U27" s="1045"/>
      <c r="V27" s="1045"/>
      <c r="W27" s="1045"/>
      <c r="X27" s="1045"/>
      <c r="Y27" s="1045"/>
      <c r="Z27" s="1045"/>
      <c r="AA27" s="1045"/>
      <c r="AB27" s="1045"/>
      <c r="AC27" s="793"/>
      <c r="AD27" s="793"/>
      <c r="AE27" s="793"/>
      <c r="AF27" s="793"/>
      <c r="AG27" s="793"/>
      <c r="AH27" s="793"/>
      <c r="AI27" s="793"/>
    </row>
    <row r="28" spans="1:35" ht="31.5" customHeight="1" x14ac:dyDescent="0.25">
      <c r="A28" s="1048" t="s">
        <v>201</v>
      </c>
      <c r="B28" s="1048"/>
      <c r="C28" s="1048"/>
      <c r="D28" s="1048"/>
      <c r="E28" s="1048"/>
      <c r="F28" s="1048"/>
      <c r="G28" s="1048"/>
      <c r="H28" s="1048"/>
      <c r="I28" s="1048"/>
      <c r="J28" s="1048"/>
      <c r="K28" s="1048"/>
      <c r="L28" s="1048"/>
      <c r="M28" s="1048"/>
      <c r="N28" s="1048"/>
      <c r="O28" s="1048"/>
      <c r="P28" s="1048"/>
      <c r="Q28" s="1048"/>
      <c r="R28" s="1048"/>
      <c r="S28" s="1048"/>
      <c r="T28" s="1048"/>
      <c r="U28" s="1048"/>
      <c r="V28" s="1048"/>
      <c r="W28" s="1048"/>
      <c r="X28" s="1048"/>
      <c r="Y28" s="1048"/>
      <c r="Z28" s="1048"/>
      <c r="AA28" s="1048"/>
      <c r="AB28" s="1048"/>
      <c r="AC28" s="1040" t="str">
        <f>IF(AC12="","",SUM(AC12:AI27))</f>
        <v/>
      </c>
      <c r="AD28" s="1041"/>
      <c r="AE28" s="1041"/>
      <c r="AF28" s="1041"/>
      <c r="AG28" s="1041"/>
      <c r="AH28" s="1041"/>
      <c r="AI28" s="1042"/>
    </row>
    <row r="29" spans="1:35" ht="9" customHeight="1" x14ac:dyDescent="0.25">
      <c r="A29" s="1048"/>
      <c r="B29" s="1049"/>
      <c r="C29" s="1049"/>
      <c r="D29" s="1049"/>
      <c r="E29" s="1049"/>
      <c r="F29" s="1049"/>
      <c r="G29" s="1049"/>
      <c r="H29" s="1049"/>
      <c r="I29" s="1049"/>
      <c r="J29" s="1049"/>
      <c r="K29" s="1049"/>
      <c r="L29" s="1049"/>
      <c r="M29" s="1049"/>
      <c r="N29" s="1049"/>
      <c r="O29" s="1049"/>
      <c r="P29" s="1049"/>
      <c r="Q29" s="1049"/>
      <c r="R29" s="1049"/>
      <c r="S29" s="1049"/>
      <c r="T29" s="1049"/>
      <c r="U29" s="1049"/>
      <c r="V29" s="1049"/>
      <c r="W29" s="1049"/>
      <c r="X29" s="1049"/>
      <c r="Y29" s="1049"/>
      <c r="Z29" s="1049"/>
      <c r="AA29" s="1049"/>
      <c r="AB29" s="1049"/>
      <c r="AC29" s="1049"/>
      <c r="AD29" s="1049"/>
      <c r="AE29" s="1049"/>
      <c r="AF29" s="1049"/>
      <c r="AG29" s="1049"/>
      <c r="AH29" s="1049"/>
      <c r="AI29" s="1049"/>
    </row>
    <row r="30" spans="1:35" ht="30.95" customHeight="1" x14ac:dyDescent="0.25">
      <c r="A30" s="805" t="s">
        <v>205</v>
      </c>
      <c r="B30" s="805"/>
      <c r="C30" s="805"/>
      <c r="D30" s="805"/>
      <c r="E30" s="805"/>
      <c r="F30" s="805"/>
      <c r="G30" s="805"/>
      <c r="H30" s="805"/>
      <c r="I30" s="805"/>
      <c r="J30" s="805"/>
      <c r="K30" s="804"/>
      <c r="L30" s="804"/>
      <c r="M30" s="804"/>
      <c r="N30" s="804"/>
      <c r="O30" s="804"/>
      <c r="P30" s="804"/>
      <c r="Q30" s="804"/>
      <c r="R30" s="804"/>
      <c r="S30" s="804"/>
      <c r="T30" s="804"/>
      <c r="U30" s="804"/>
      <c r="V30" s="804"/>
      <c r="W30" s="804"/>
      <c r="X30" s="804"/>
      <c r="Y30" s="804"/>
      <c r="Z30" s="804"/>
      <c r="AA30" s="804"/>
      <c r="AB30" s="804"/>
      <c r="AC30" s="804"/>
      <c r="AD30" s="804"/>
      <c r="AE30" s="804"/>
      <c r="AF30" s="804"/>
      <c r="AG30" s="804"/>
      <c r="AH30" s="804"/>
      <c r="AI30" s="804"/>
    </row>
    <row r="31" spans="1:35" ht="4.5" customHeight="1" x14ac:dyDescent="0.25">
      <c r="A31" s="805"/>
      <c r="B31" s="805"/>
      <c r="C31" s="805"/>
      <c r="D31" s="805"/>
      <c r="E31" s="805"/>
      <c r="F31" s="805"/>
      <c r="G31" s="805"/>
      <c r="H31" s="805"/>
      <c r="I31" s="805"/>
      <c r="J31" s="805"/>
      <c r="K31" s="805"/>
      <c r="L31" s="805"/>
      <c r="M31" s="805"/>
      <c r="N31" s="805"/>
      <c r="O31" s="805"/>
      <c r="P31" s="805"/>
      <c r="Q31" s="805"/>
      <c r="R31" s="805"/>
      <c r="S31" s="805"/>
      <c r="T31" s="805"/>
      <c r="U31" s="805"/>
      <c r="V31" s="805"/>
      <c r="W31" s="805"/>
      <c r="X31" s="805"/>
      <c r="Y31" s="805"/>
      <c r="Z31" s="805"/>
      <c r="AA31" s="805"/>
      <c r="AB31" s="805"/>
      <c r="AC31" s="805"/>
      <c r="AD31" s="805"/>
      <c r="AE31" s="805"/>
      <c r="AF31" s="805"/>
      <c r="AG31" s="805"/>
      <c r="AH31" s="805"/>
      <c r="AI31" s="805"/>
    </row>
    <row r="32" spans="1:35" ht="13.5" customHeight="1" x14ac:dyDescent="0.25">
      <c r="A32" s="1026"/>
      <c r="B32" s="1027"/>
      <c r="C32" s="1027"/>
      <c r="D32" s="1027"/>
      <c r="E32" s="1027"/>
      <c r="F32" s="84"/>
      <c r="G32" s="84"/>
      <c r="H32" s="84"/>
      <c r="I32" s="84"/>
      <c r="J32" s="84"/>
      <c r="K32" s="84"/>
      <c r="L32" s="84"/>
      <c r="M32" s="84"/>
      <c r="N32" s="84"/>
      <c r="O32" s="84"/>
      <c r="P32" s="84"/>
      <c r="Q32" s="84"/>
      <c r="R32" s="84"/>
      <c r="S32" s="84"/>
      <c r="T32" s="84"/>
      <c r="U32" s="84"/>
      <c r="V32" s="84"/>
      <c r="W32" s="84"/>
      <c r="X32" s="84"/>
      <c r="Y32" s="84"/>
      <c r="Z32" s="84"/>
      <c r="AA32" s="84"/>
      <c r="AB32" s="1024" t="s">
        <v>570</v>
      </c>
      <c r="AC32" s="1025"/>
      <c r="AD32" s="1025"/>
      <c r="AE32" s="1025"/>
      <c r="AF32" s="1025"/>
      <c r="AG32" s="1025"/>
      <c r="AH32" s="1025"/>
      <c r="AI32" s="1025"/>
    </row>
    <row r="33" ht="13.5" customHeight="1" x14ac:dyDescent="0.25"/>
    <row r="34" ht="13.5" customHeight="1" x14ac:dyDescent="0.25"/>
    <row r="35" ht="13.5" customHeight="1" x14ac:dyDescent="0.25"/>
    <row r="36" ht="13.5" customHeight="1" x14ac:dyDescent="0.25"/>
    <row r="37" ht="13.5" customHeight="1" x14ac:dyDescent="0.25"/>
    <row r="38" ht="13.5" customHeight="1" x14ac:dyDescent="0.25"/>
    <row r="39" ht="13.5" customHeight="1" x14ac:dyDescent="0.25"/>
    <row r="40" ht="13.5" customHeight="1" x14ac:dyDescent="0.25"/>
    <row r="41" ht="13.5" customHeight="1" x14ac:dyDescent="0.25"/>
    <row r="42" ht="13.5" customHeight="1" x14ac:dyDescent="0.25"/>
    <row r="43" ht="13.5" customHeight="1" x14ac:dyDescent="0.25"/>
    <row r="44" ht="13.5" customHeight="1" x14ac:dyDescent="0.25"/>
    <row r="45" ht="13.5" customHeight="1" x14ac:dyDescent="0.25"/>
    <row r="46" ht="13.5" customHeight="1" x14ac:dyDescent="0.25"/>
    <row r="47" ht="13.5" customHeight="1" x14ac:dyDescent="0.25"/>
    <row r="48" ht="13.5" customHeight="1" x14ac:dyDescent="0.25"/>
    <row r="49" ht="13.5" customHeight="1" x14ac:dyDescent="0.25"/>
    <row r="50" ht="13.5" customHeight="1" x14ac:dyDescent="0.25"/>
    <row r="51" ht="13.5" customHeight="1" x14ac:dyDescent="0.25"/>
    <row r="52" ht="13.5" customHeight="1" x14ac:dyDescent="0.25"/>
    <row r="53" ht="13.5" customHeight="1" x14ac:dyDescent="0.25"/>
    <row r="54" ht="13.5" customHeight="1" x14ac:dyDescent="0.25"/>
    <row r="55" ht="13.5" customHeight="1" x14ac:dyDescent="0.25"/>
    <row r="56" ht="13.5" customHeight="1" x14ac:dyDescent="0.25"/>
    <row r="57" ht="13.5" customHeight="1" x14ac:dyDescent="0.25"/>
    <row r="58" ht="13.5" customHeight="1" x14ac:dyDescent="0.25"/>
    <row r="59" ht="13.5" customHeight="1" x14ac:dyDescent="0.25"/>
    <row r="60" ht="13.5" customHeight="1" x14ac:dyDescent="0.25"/>
    <row r="61" ht="13.5" customHeight="1" x14ac:dyDescent="0.25"/>
    <row r="62" ht="13.5" customHeight="1" x14ac:dyDescent="0.25"/>
    <row r="63" ht="13.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sheetData>
  <sheetProtection selectLockedCells="1"/>
  <mergeCells count="95">
    <mergeCell ref="A31:AI31"/>
    <mergeCell ref="A3:AI3"/>
    <mergeCell ref="A5:AI5"/>
    <mergeCell ref="A7:AI7"/>
    <mergeCell ref="K30:AI30"/>
    <mergeCell ref="A27:Q27"/>
    <mergeCell ref="A9:AI9"/>
    <mergeCell ref="R27:AB27"/>
    <mergeCell ref="AC27:AI27"/>
    <mergeCell ref="A28:AB28"/>
    <mergeCell ref="A30:J30"/>
    <mergeCell ref="A29:AI29"/>
    <mergeCell ref="A25:Q25"/>
    <mergeCell ref="R25:AB25"/>
    <mergeCell ref="AC25:AI25"/>
    <mergeCell ref="A26:Q26"/>
    <mergeCell ref="R26:AB26"/>
    <mergeCell ref="AC26:AI26"/>
    <mergeCell ref="A24:C24"/>
    <mergeCell ref="D24:AB24"/>
    <mergeCell ref="AC24:AI24"/>
    <mergeCell ref="AC28:AI28"/>
    <mergeCell ref="A1:AI1"/>
    <mergeCell ref="A22:C22"/>
    <mergeCell ref="D22:AB22"/>
    <mergeCell ref="AC22:AI22"/>
    <mergeCell ref="A23:C23"/>
    <mergeCell ref="D23:AB23"/>
    <mergeCell ref="AC23:AI23"/>
    <mergeCell ref="AE6:AI6"/>
    <mergeCell ref="A12:C12"/>
    <mergeCell ref="A6:I6"/>
    <mergeCell ref="J6:O6"/>
    <mergeCell ref="P6:U6"/>
    <mergeCell ref="V6:W6"/>
    <mergeCell ref="W8:Z8"/>
    <mergeCell ref="AA8:AI8"/>
    <mergeCell ref="AC2:AE2"/>
    <mergeCell ref="AF2:AI2"/>
    <mergeCell ref="A4:E4"/>
    <mergeCell ref="F4:Q4"/>
    <mergeCell ref="R4:W4"/>
    <mergeCell ref="X4:AI4"/>
    <mergeCell ref="A2:F2"/>
    <mergeCell ref="G2:J2"/>
    <mergeCell ref="K2:M2"/>
    <mergeCell ref="N2:U2"/>
    <mergeCell ref="V2:X2"/>
    <mergeCell ref="Y2:AB2"/>
    <mergeCell ref="A8:C8"/>
    <mergeCell ref="D8:K8"/>
    <mergeCell ref="O8:V8"/>
    <mergeCell ref="L8:N8"/>
    <mergeCell ref="X6:AA6"/>
    <mergeCell ref="AB6:AD6"/>
    <mergeCell ref="AB32:AI32"/>
    <mergeCell ref="A32:E32"/>
    <mergeCell ref="D16:AB16"/>
    <mergeCell ref="AC16:AI16"/>
    <mergeCell ref="A17:C17"/>
    <mergeCell ref="D17:AB17"/>
    <mergeCell ref="AC17:AI17"/>
    <mergeCell ref="A18:C18"/>
    <mergeCell ref="D18:AB18"/>
    <mergeCell ref="AC18:AI18"/>
    <mergeCell ref="A19:C19"/>
    <mergeCell ref="D19:AB19"/>
    <mergeCell ref="AC19:AI19"/>
    <mergeCell ref="A21:C21"/>
    <mergeCell ref="D21:AB21"/>
    <mergeCell ref="AC21:AI21"/>
    <mergeCell ref="A14:C14"/>
    <mergeCell ref="D14:AB14"/>
    <mergeCell ref="AC14:AI14"/>
    <mergeCell ref="A20:C20"/>
    <mergeCell ref="D20:AB20"/>
    <mergeCell ref="AC20:AI20"/>
    <mergeCell ref="A15:C15"/>
    <mergeCell ref="D15:AB15"/>
    <mergeCell ref="AC15:AI15"/>
    <mergeCell ref="A16:C16"/>
    <mergeCell ref="X10:AA10"/>
    <mergeCell ref="AB10:AD10"/>
    <mergeCell ref="A10:I10"/>
    <mergeCell ref="J10:O10"/>
    <mergeCell ref="A13:AI13"/>
    <mergeCell ref="AE10:AI10"/>
    <mergeCell ref="A11:AI11"/>
    <mergeCell ref="D12:K12"/>
    <mergeCell ref="L12:N12"/>
    <mergeCell ref="O12:V12"/>
    <mergeCell ref="W12:Z12"/>
    <mergeCell ref="AA12:AI12"/>
    <mergeCell ref="P10:U10"/>
    <mergeCell ref="V10:W10"/>
  </mergeCells>
  <phoneticPr fontId="4" type="noConversion"/>
  <pageMargins left="0.5" right="0.5" top="0.5" bottom="0.75" header="0.25" footer="0.2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V64"/>
  <sheetViews>
    <sheetView view="pageLayout" topLeftCell="A17" zoomScaleNormal="100" workbookViewId="0">
      <selection activeCell="C3" sqref="C3:J3"/>
    </sheetView>
  </sheetViews>
  <sheetFormatPr defaultRowHeight="12.75" x14ac:dyDescent="0.2"/>
  <cols>
    <col min="1" max="63" width="2.7109375" style="1" customWidth="1"/>
    <col min="64" max="16384" width="9.140625" style="1"/>
  </cols>
  <sheetData>
    <row r="1" spans="1:47" ht="21.75" customHeight="1" x14ac:dyDescent="0.2">
      <c r="AM1" s="1053" t="s">
        <v>348</v>
      </c>
      <c r="AN1" s="811"/>
      <c r="AO1" s="811"/>
      <c r="AP1" s="1052"/>
      <c r="AQ1" s="1052"/>
      <c r="AR1" s="1052"/>
      <c r="AS1" s="1052"/>
      <c r="AT1" s="1052"/>
      <c r="AU1" s="1052"/>
    </row>
    <row r="2" spans="1:47" ht="15" customHeight="1" x14ac:dyDescent="0.2">
      <c r="AN2" s="84"/>
      <c r="AO2" s="84"/>
      <c r="AP2" s="84"/>
      <c r="AQ2" s="85"/>
      <c r="AR2" s="85"/>
      <c r="AS2" s="85"/>
      <c r="AT2" s="85"/>
      <c r="AU2" s="85"/>
    </row>
    <row r="3" spans="1:47" ht="15" customHeight="1" x14ac:dyDescent="0.2">
      <c r="A3" s="1054" t="s">
        <v>349</v>
      </c>
      <c r="B3" s="1054"/>
      <c r="C3" s="1055"/>
      <c r="D3" s="1055"/>
      <c r="E3" s="1055"/>
      <c r="F3" s="1055"/>
      <c r="G3" s="1055"/>
      <c r="H3" s="1055"/>
      <c r="I3" s="1055"/>
      <c r="J3" s="1055"/>
      <c r="K3" s="1056" t="s">
        <v>350</v>
      </c>
      <c r="L3" s="811"/>
      <c r="M3" s="811"/>
      <c r="N3" s="811"/>
      <c r="O3" s="811"/>
      <c r="P3" s="1055"/>
      <c r="Q3" s="1055"/>
      <c r="R3" s="1055"/>
      <c r="S3" s="1055"/>
      <c r="T3" s="1055"/>
      <c r="U3" s="1055"/>
      <c r="V3" s="1055"/>
      <c r="W3" s="1055"/>
      <c r="X3" s="1055"/>
      <c r="Y3" s="1055"/>
      <c r="Z3" s="1055"/>
      <c r="AA3" s="1055"/>
      <c r="AB3" s="1055"/>
      <c r="AC3" s="1055"/>
      <c r="AD3" s="1055"/>
      <c r="AE3" s="1055"/>
      <c r="AF3" s="1055"/>
      <c r="AG3" s="1055"/>
      <c r="AH3" s="1055"/>
      <c r="AI3" s="1053" t="s">
        <v>351</v>
      </c>
      <c r="AJ3" s="1053"/>
      <c r="AK3" s="1053"/>
      <c r="AL3" s="1053"/>
      <c r="AM3" s="1053"/>
      <c r="AN3" s="1053"/>
      <c r="AO3" s="1053"/>
      <c r="AP3" s="535"/>
      <c r="AQ3" s="535"/>
      <c r="AR3" s="535"/>
      <c r="AS3" s="535"/>
      <c r="AT3" s="535"/>
      <c r="AU3" s="535"/>
    </row>
    <row r="4" spans="1:47" ht="15" customHeight="1" x14ac:dyDescent="0.2"/>
    <row r="5" spans="1:47" ht="15" customHeight="1" x14ac:dyDescent="0.25">
      <c r="A5" s="1054" t="s">
        <v>353</v>
      </c>
      <c r="B5" s="1054"/>
      <c r="C5" s="1054"/>
      <c r="D5" s="1058"/>
      <c r="E5" s="1055"/>
      <c r="F5" s="1055"/>
      <c r="G5" s="1055"/>
      <c r="H5" s="1055"/>
      <c r="I5" s="1055"/>
      <c r="J5" s="1055"/>
      <c r="K5" s="1055"/>
      <c r="L5" s="1055"/>
      <c r="M5" s="1055"/>
      <c r="N5" s="1055"/>
      <c r="O5" s="1055"/>
      <c r="P5" s="1055"/>
      <c r="Q5" s="1055"/>
      <c r="R5" s="1055"/>
      <c r="S5" s="82"/>
      <c r="T5" s="1055"/>
      <c r="U5" s="1057"/>
      <c r="V5" s="1057"/>
      <c r="W5" s="1057"/>
      <c r="X5" s="1057"/>
      <c r="Y5" s="1057"/>
      <c r="Z5" s="1057"/>
      <c r="AA5" s="1057"/>
      <c r="AB5" s="1057"/>
      <c r="AC5" s="1057"/>
      <c r="AD5" s="1057"/>
      <c r="AE5" s="1057"/>
      <c r="AF5" s="1057"/>
      <c r="AG5" s="1057"/>
      <c r="AH5" s="1057"/>
      <c r="AI5" s="1053" t="s">
        <v>352</v>
      </c>
      <c r="AJ5" s="811"/>
      <c r="AK5" s="811"/>
      <c r="AL5" s="811"/>
      <c r="AM5" s="811"/>
      <c r="AN5" s="811"/>
      <c r="AO5" s="811"/>
      <c r="AP5" s="535"/>
      <c r="AQ5" s="535"/>
      <c r="AR5" s="535"/>
      <c r="AS5" s="535"/>
      <c r="AT5" s="535"/>
      <c r="AU5" s="535"/>
    </row>
    <row r="6" spans="1:47" ht="15" customHeight="1" thickBot="1" x14ac:dyDescent="0.25"/>
    <row r="7" spans="1:47" ht="28.5" customHeight="1" thickTop="1" x14ac:dyDescent="0.2">
      <c r="A7" s="1065" t="s">
        <v>354</v>
      </c>
      <c r="B7" s="1066"/>
      <c r="C7" s="1066"/>
      <c r="D7" s="1066"/>
      <c r="E7" s="1067"/>
      <c r="F7" s="1088"/>
      <c r="G7" s="1063"/>
      <c r="H7" s="1063"/>
      <c r="I7" s="1063"/>
      <c r="J7" s="1063"/>
      <c r="K7" s="1063"/>
      <c r="L7" s="1063"/>
      <c r="M7" s="1063"/>
      <c r="N7" s="1063"/>
      <c r="O7" s="1063"/>
      <c r="P7" s="1063"/>
      <c r="Q7" s="1063"/>
      <c r="R7" s="1063"/>
      <c r="S7" s="1063"/>
      <c r="T7" s="1063"/>
      <c r="U7" s="1063"/>
      <c r="V7" s="1063"/>
      <c r="W7" s="1063"/>
      <c r="X7" s="1063"/>
      <c r="Y7" s="1063"/>
      <c r="Z7" s="1063"/>
      <c r="AA7" s="1063"/>
      <c r="AB7" s="1063"/>
      <c r="AC7" s="1063"/>
      <c r="AD7" s="1063"/>
      <c r="AE7" s="1063"/>
      <c r="AF7" s="1063"/>
      <c r="AG7" s="1063"/>
      <c r="AH7" s="1063"/>
      <c r="AI7" s="1063"/>
      <c r="AJ7" s="1063"/>
      <c r="AK7" s="1063"/>
      <c r="AL7" s="1063"/>
      <c r="AM7" s="1063"/>
      <c r="AN7" s="1063"/>
      <c r="AO7" s="1063"/>
      <c r="AP7" s="1063"/>
      <c r="AQ7" s="1063"/>
      <c r="AR7" s="1063"/>
      <c r="AS7" s="1063"/>
      <c r="AT7" s="1063"/>
      <c r="AU7" s="1064"/>
    </row>
    <row r="8" spans="1:47" ht="28.5" customHeight="1" thickBot="1" x14ac:dyDescent="0.25">
      <c r="A8" s="1068" t="s">
        <v>355</v>
      </c>
      <c r="B8" s="1068"/>
      <c r="C8" s="1068"/>
      <c r="D8" s="1068"/>
      <c r="E8" s="1069"/>
      <c r="F8" s="1089"/>
      <c r="G8" s="558"/>
      <c r="H8" s="558"/>
      <c r="I8" s="558"/>
      <c r="J8" s="558"/>
      <c r="K8" s="558"/>
      <c r="L8" s="558"/>
      <c r="M8" s="558"/>
      <c r="N8" s="558"/>
      <c r="O8" s="558"/>
      <c r="P8" s="558"/>
      <c r="Q8" s="558"/>
      <c r="R8" s="558"/>
      <c r="S8" s="558"/>
      <c r="T8" s="558"/>
      <c r="U8" s="558"/>
      <c r="V8" s="558"/>
      <c r="W8" s="558"/>
      <c r="X8" s="558"/>
      <c r="Y8" s="558"/>
      <c r="Z8" s="558"/>
      <c r="AA8" s="558"/>
      <c r="AB8" s="558"/>
      <c r="AC8" s="558"/>
      <c r="AD8" s="558"/>
      <c r="AE8" s="558"/>
      <c r="AF8" s="558"/>
      <c r="AG8" s="558"/>
      <c r="AH8" s="558"/>
      <c r="AI8" s="558"/>
      <c r="AJ8" s="558"/>
      <c r="AK8" s="558"/>
      <c r="AL8" s="558"/>
      <c r="AM8" s="558"/>
      <c r="AN8" s="558"/>
      <c r="AO8" s="558"/>
      <c r="AP8" s="558"/>
      <c r="AQ8" s="558"/>
      <c r="AR8" s="558"/>
      <c r="AS8" s="558"/>
      <c r="AT8" s="558"/>
      <c r="AU8" s="559"/>
    </row>
    <row r="9" spans="1:47" ht="6" customHeight="1" thickTop="1" thickBot="1" x14ac:dyDescent="0.3">
      <c r="A9" s="1053"/>
      <c r="B9" s="811"/>
      <c r="C9" s="811"/>
      <c r="D9" s="811"/>
      <c r="E9" s="811"/>
      <c r="F9" s="82"/>
      <c r="G9" s="82"/>
      <c r="H9" s="82"/>
      <c r="I9" s="82"/>
      <c r="J9" s="82"/>
      <c r="K9" s="82"/>
      <c r="L9" s="82"/>
      <c r="M9" s="82"/>
      <c r="N9" s="82"/>
      <c r="O9" s="82"/>
      <c r="P9" s="82"/>
      <c r="Q9" s="82"/>
      <c r="R9" s="82"/>
      <c r="S9" s="82"/>
      <c r="T9" s="82"/>
      <c r="U9" s="82"/>
      <c r="V9" s="82"/>
      <c r="W9" s="82"/>
      <c r="X9" s="82"/>
      <c r="Y9" s="82"/>
      <c r="Z9" s="82"/>
      <c r="AA9" s="82"/>
      <c r="AB9" s="82"/>
      <c r="AC9" s="88"/>
      <c r="AD9" s="88"/>
      <c r="AE9" s="88"/>
      <c r="AF9" s="88"/>
      <c r="AG9" s="82"/>
      <c r="AH9" s="82"/>
      <c r="AI9" s="82"/>
      <c r="AJ9" s="82"/>
      <c r="AK9" s="82"/>
      <c r="AL9" s="88"/>
      <c r="AM9" s="88"/>
      <c r="AN9" s="88"/>
      <c r="AO9" s="88"/>
      <c r="AP9" s="88"/>
      <c r="AQ9" s="82"/>
      <c r="AR9" s="82"/>
      <c r="AS9" s="82"/>
      <c r="AT9" s="82"/>
      <c r="AU9" s="82"/>
    </row>
    <row r="10" spans="1:47" s="86" customFormat="1" ht="21.75" customHeight="1" thickBot="1" x14ac:dyDescent="0.35">
      <c r="A10" s="811"/>
      <c r="B10" s="811"/>
      <c r="C10" s="811"/>
      <c r="D10" s="811"/>
      <c r="E10" s="811"/>
      <c r="F10" s="1017" t="s">
        <v>363</v>
      </c>
      <c r="G10" s="1062"/>
      <c r="H10" s="1062"/>
      <c r="I10" s="1062"/>
      <c r="J10" s="1062"/>
      <c r="K10" s="1062"/>
      <c r="L10" s="1062"/>
      <c r="M10" s="1062"/>
      <c r="N10" s="1062"/>
      <c r="O10" s="1062"/>
      <c r="P10" s="1062"/>
      <c r="Q10" s="1062"/>
      <c r="R10" s="1062"/>
      <c r="S10" s="1062"/>
      <c r="T10" s="1062"/>
      <c r="U10" s="1062"/>
      <c r="V10" s="1062"/>
      <c r="W10" s="1062"/>
      <c r="X10" s="1062"/>
      <c r="Y10" s="1062"/>
      <c r="Z10" s="1062"/>
      <c r="AA10" s="1062"/>
      <c r="AB10" s="1087"/>
      <c r="AC10" s="1084"/>
      <c r="AD10" s="1085"/>
      <c r="AE10" s="1085"/>
      <c r="AF10" s="1086"/>
      <c r="AG10" s="1082" t="s">
        <v>364</v>
      </c>
      <c r="AH10" s="1083"/>
      <c r="AI10" s="1083"/>
      <c r="AJ10" s="1083"/>
      <c r="AK10" s="87" t="s">
        <v>365</v>
      </c>
      <c r="AL10" s="1059"/>
      <c r="AM10" s="1060"/>
      <c r="AN10" s="1060"/>
      <c r="AO10" s="1060"/>
      <c r="AP10" s="1061"/>
      <c r="AQ10" s="1017" t="s">
        <v>366</v>
      </c>
      <c r="AR10" s="1017"/>
      <c r="AS10" s="1017"/>
      <c r="AT10" s="1017"/>
      <c r="AU10" s="1017"/>
    </row>
    <row r="11" spans="1:47" s="86" customFormat="1" ht="6" customHeight="1" thickBot="1" x14ac:dyDescent="0.35">
      <c r="A11" s="811"/>
      <c r="B11" s="811"/>
      <c r="C11" s="811"/>
      <c r="D11" s="811"/>
      <c r="E11" s="811"/>
      <c r="F11" s="76"/>
      <c r="G11" s="59"/>
      <c r="H11" s="59"/>
      <c r="I11" s="59"/>
      <c r="J11" s="59"/>
      <c r="K11" s="59"/>
      <c r="L11" s="59"/>
      <c r="M11" s="59"/>
      <c r="N11" s="59"/>
      <c r="O11" s="59"/>
      <c r="P11" s="59"/>
      <c r="Q11" s="59"/>
      <c r="R11" s="59"/>
      <c r="S11" s="59"/>
      <c r="T11" s="59"/>
      <c r="U11" s="59"/>
      <c r="V11" s="59"/>
      <c r="W11" s="59"/>
      <c r="X11" s="59"/>
      <c r="Y11" s="59"/>
      <c r="Z11" s="59"/>
      <c r="AA11" s="59"/>
      <c r="AB11" s="59"/>
      <c r="AC11" s="89"/>
      <c r="AD11" s="89"/>
      <c r="AE11" s="89"/>
      <c r="AF11" s="89"/>
      <c r="AG11" s="76"/>
      <c r="AH11" s="76"/>
      <c r="AI11" s="76"/>
      <c r="AJ11" s="76"/>
      <c r="AK11" s="87"/>
      <c r="AL11" s="82"/>
      <c r="AM11" s="83"/>
      <c r="AN11" s="83"/>
      <c r="AO11" s="83"/>
      <c r="AP11" s="83"/>
      <c r="AQ11" s="76"/>
      <c r="AR11" s="76"/>
      <c r="AS11" s="76"/>
      <c r="AT11" s="76"/>
      <c r="AU11" s="76"/>
    </row>
    <row r="12" spans="1:47" ht="19.5" customHeight="1" thickTop="1" thickBot="1" x14ac:dyDescent="0.3">
      <c r="A12" s="1062"/>
      <c r="B12" s="1062"/>
      <c r="C12" s="1062"/>
      <c r="D12" s="1062"/>
      <c r="E12" s="1062"/>
      <c r="F12" s="1090" t="s">
        <v>45</v>
      </c>
      <c r="G12" s="1091"/>
      <c r="H12" s="1092"/>
      <c r="I12" s="91" t="s">
        <v>174</v>
      </c>
      <c r="J12" s="1093" t="s">
        <v>46</v>
      </c>
      <c r="K12" s="1091"/>
      <c r="L12" s="1091"/>
      <c r="M12" s="1091" t="s">
        <v>45</v>
      </c>
      <c r="N12" s="1091"/>
      <c r="O12" s="1092"/>
      <c r="P12" s="91" t="s">
        <v>174</v>
      </c>
      <c r="Q12" s="1093" t="s">
        <v>46</v>
      </c>
      <c r="R12" s="1091"/>
      <c r="S12" s="1091"/>
      <c r="T12" s="1091" t="s">
        <v>45</v>
      </c>
      <c r="U12" s="1091"/>
      <c r="V12" s="1092"/>
      <c r="W12" s="91" t="s">
        <v>174</v>
      </c>
      <c r="X12" s="1093" t="s">
        <v>46</v>
      </c>
      <c r="Y12" s="1091"/>
      <c r="Z12" s="1091"/>
      <c r="AA12" s="1091" t="s">
        <v>45</v>
      </c>
      <c r="AB12" s="1091"/>
      <c r="AC12" s="1092"/>
      <c r="AD12" s="91" t="s">
        <v>174</v>
      </c>
      <c r="AE12" s="1093" t="s">
        <v>46</v>
      </c>
      <c r="AF12" s="1091"/>
      <c r="AG12" s="1091"/>
      <c r="AH12" s="1091" t="s">
        <v>45</v>
      </c>
      <c r="AI12" s="1091"/>
      <c r="AJ12" s="1092"/>
      <c r="AK12" s="91" t="s">
        <v>174</v>
      </c>
      <c r="AL12" s="1093" t="s">
        <v>46</v>
      </c>
      <c r="AM12" s="1091"/>
      <c r="AN12" s="1091"/>
      <c r="AO12" s="1091" t="s">
        <v>45</v>
      </c>
      <c r="AP12" s="1091"/>
      <c r="AQ12" s="1092"/>
      <c r="AR12" s="91" t="s">
        <v>174</v>
      </c>
      <c r="AS12" s="1093" t="s">
        <v>46</v>
      </c>
      <c r="AT12" s="1091"/>
      <c r="AU12" s="1099"/>
    </row>
    <row r="13" spans="1:47" ht="24.95" customHeight="1" thickTop="1" x14ac:dyDescent="0.2">
      <c r="A13" s="1076" t="s">
        <v>425</v>
      </c>
      <c r="B13" s="1077"/>
      <c r="C13" s="1102" t="s">
        <v>356</v>
      </c>
      <c r="D13" s="1103"/>
      <c r="E13" s="1103"/>
      <c r="F13" s="1094"/>
      <c r="G13" s="1095"/>
      <c r="H13" s="1096"/>
      <c r="I13" s="92" t="s">
        <v>174</v>
      </c>
      <c r="J13" s="1097"/>
      <c r="K13" s="1098"/>
      <c r="L13" s="1098"/>
      <c r="M13" s="1098"/>
      <c r="N13" s="1098"/>
      <c r="O13" s="1100"/>
      <c r="P13" s="92" t="s">
        <v>174</v>
      </c>
      <c r="Q13" s="1097"/>
      <c r="R13" s="1098"/>
      <c r="S13" s="1098"/>
      <c r="T13" s="1098"/>
      <c r="U13" s="1098"/>
      <c r="V13" s="1100"/>
      <c r="W13" s="92" t="s">
        <v>174</v>
      </c>
      <c r="X13" s="1097"/>
      <c r="Y13" s="1098"/>
      <c r="Z13" s="1098"/>
      <c r="AA13" s="1098"/>
      <c r="AB13" s="1098"/>
      <c r="AC13" s="1100"/>
      <c r="AD13" s="92" t="s">
        <v>174</v>
      </c>
      <c r="AE13" s="1097"/>
      <c r="AF13" s="1098"/>
      <c r="AG13" s="1098"/>
      <c r="AH13" s="1098"/>
      <c r="AI13" s="1098"/>
      <c r="AJ13" s="1100"/>
      <c r="AK13" s="92" t="s">
        <v>174</v>
      </c>
      <c r="AL13" s="1097"/>
      <c r="AM13" s="1098"/>
      <c r="AN13" s="1098"/>
      <c r="AO13" s="1098"/>
      <c r="AP13" s="1098"/>
      <c r="AQ13" s="1100"/>
      <c r="AR13" s="92" t="s">
        <v>174</v>
      </c>
      <c r="AS13" s="1097"/>
      <c r="AT13" s="1098"/>
      <c r="AU13" s="1101"/>
    </row>
    <row r="14" spans="1:47" ht="24.95" customHeight="1" x14ac:dyDescent="0.2">
      <c r="A14" s="1078"/>
      <c r="B14" s="1079"/>
      <c r="C14" s="1074" t="s">
        <v>357</v>
      </c>
      <c r="D14" s="1075"/>
      <c r="E14" s="1075"/>
      <c r="F14" s="1104"/>
      <c r="G14" s="556"/>
      <c r="H14" s="1105"/>
      <c r="I14" s="93" t="s">
        <v>174</v>
      </c>
      <c r="J14" s="1106"/>
      <c r="K14" s="556"/>
      <c r="L14" s="556"/>
      <c r="M14" s="556"/>
      <c r="N14" s="556"/>
      <c r="O14" s="1105"/>
      <c r="P14" s="93" t="s">
        <v>174</v>
      </c>
      <c r="Q14" s="1106"/>
      <c r="R14" s="556"/>
      <c r="S14" s="556"/>
      <c r="T14" s="556"/>
      <c r="U14" s="556"/>
      <c r="V14" s="1105"/>
      <c r="W14" s="93" t="s">
        <v>174</v>
      </c>
      <c r="X14" s="1106"/>
      <c r="Y14" s="556"/>
      <c r="Z14" s="556"/>
      <c r="AA14" s="556"/>
      <c r="AB14" s="556"/>
      <c r="AC14" s="1105"/>
      <c r="AD14" s="93" t="s">
        <v>174</v>
      </c>
      <c r="AE14" s="1106"/>
      <c r="AF14" s="556"/>
      <c r="AG14" s="556"/>
      <c r="AH14" s="556"/>
      <c r="AI14" s="556"/>
      <c r="AJ14" s="1105"/>
      <c r="AK14" s="93" t="s">
        <v>174</v>
      </c>
      <c r="AL14" s="1106"/>
      <c r="AM14" s="556"/>
      <c r="AN14" s="556"/>
      <c r="AO14" s="556"/>
      <c r="AP14" s="556"/>
      <c r="AQ14" s="1105"/>
      <c r="AR14" s="93" t="s">
        <v>174</v>
      </c>
      <c r="AS14" s="1106"/>
      <c r="AT14" s="556"/>
      <c r="AU14" s="557"/>
    </row>
    <row r="15" spans="1:47" ht="24.95" customHeight="1" x14ac:dyDescent="0.2">
      <c r="A15" s="1078"/>
      <c r="B15" s="1079"/>
      <c r="C15" s="1074" t="s">
        <v>358</v>
      </c>
      <c r="D15" s="1075"/>
      <c r="E15" s="1075"/>
      <c r="F15" s="1104"/>
      <c r="G15" s="556"/>
      <c r="H15" s="1105"/>
      <c r="I15" s="93" t="s">
        <v>174</v>
      </c>
      <c r="J15" s="1106"/>
      <c r="K15" s="556"/>
      <c r="L15" s="556"/>
      <c r="M15" s="556"/>
      <c r="N15" s="556"/>
      <c r="O15" s="1105"/>
      <c r="P15" s="93" t="s">
        <v>174</v>
      </c>
      <c r="Q15" s="1106"/>
      <c r="R15" s="556"/>
      <c r="S15" s="556"/>
      <c r="T15" s="556"/>
      <c r="U15" s="556"/>
      <c r="V15" s="1105"/>
      <c r="W15" s="93" t="s">
        <v>174</v>
      </c>
      <c r="X15" s="1106"/>
      <c r="Y15" s="556"/>
      <c r="Z15" s="556"/>
      <c r="AA15" s="556"/>
      <c r="AB15" s="556"/>
      <c r="AC15" s="1105"/>
      <c r="AD15" s="93" t="s">
        <v>174</v>
      </c>
      <c r="AE15" s="1106"/>
      <c r="AF15" s="556"/>
      <c r="AG15" s="556"/>
      <c r="AH15" s="556"/>
      <c r="AI15" s="556"/>
      <c r="AJ15" s="1105"/>
      <c r="AK15" s="93" t="s">
        <v>174</v>
      </c>
      <c r="AL15" s="1106"/>
      <c r="AM15" s="556"/>
      <c r="AN15" s="556"/>
      <c r="AO15" s="556"/>
      <c r="AP15" s="556"/>
      <c r="AQ15" s="1105"/>
      <c r="AR15" s="93" t="s">
        <v>174</v>
      </c>
      <c r="AS15" s="1106"/>
      <c r="AT15" s="556"/>
      <c r="AU15" s="557"/>
    </row>
    <row r="16" spans="1:47" ht="24.95" customHeight="1" x14ac:dyDescent="0.2">
      <c r="A16" s="1078"/>
      <c r="B16" s="1079"/>
      <c r="C16" s="1074" t="s">
        <v>359</v>
      </c>
      <c r="D16" s="1075"/>
      <c r="E16" s="1075"/>
      <c r="F16" s="1104"/>
      <c r="G16" s="556"/>
      <c r="H16" s="1105"/>
      <c r="I16" s="93" t="s">
        <v>174</v>
      </c>
      <c r="J16" s="1106"/>
      <c r="K16" s="556"/>
      <c r="L16" s="556"/>
      <c r="M16" s="556"/>
      <c r="N16" s="556"/>
      <c r="O16" s="1105"/>
      <c r="P16" s="93" t="s">
        <v>174</v>
      </c>
      <c r="Q16" s="1106"/>
      <c r="R16" s="556"/>
      <c r="S16" s="556"/>
      <c r="T16" s="556"/>
      <c r="U16" s="556"/>
      <c r="V16" s="1105"/>
      <c r="W16" s="93" t="s">
        <v>174</v>
      </c>
      <c r="X16" s="1106"/>
      <c r="Y16" s="556"/>
      <c r="Z16" s="556"/>
      <c r="AA16" s="556"/>
      <c r="AB16" s="556"/>
      <c r="AC16" s="1105"/>
      <c r="AD16" s="93" t="s">
        <v>174</v>
      </c>
      <c r="AE16" s="1106"/>
      <c r="AF16" s="556"/>
      <c r="AG16" s="556"/>
      <c r="AH16" s="556"/>
      <c r="AI16" s="556"/>
      <c r="AJ16" s="1105"/>
      <c r="AK16" s="93" t="s">
        <v>174</v>
      </c>
      <c r="AL16" s="1106"/>
      <c r="AM16" s="556"/>
      <c r="AN16" s="556"/>
      <c r="AO16" s="556"/>
      <c r="AP16" s="556"/>
      <c r="AQ16" s="1105"/>
      <c r="AR16" s="93" t="s">
        <v>174</v>
      </c>
      <c r="AS16" s="1106"/>
      <c r="AT16" s="556"/>
      <c r="AU16" s="557"/>
    </row>
    <row r="17" spans="1:48" ht="24.95" customHeight="1" x14ac:dyDescent="0.2">
      <c r="A17" s="1078"/>
      <c r="B17" s="1079"/>
      <c r="C17" s="1074" t="s">
        <v>360</v>
      </c>
      <c r="D17" s="1075"/>
      <c r="E17" s="1075"/>
      <c r="F17" s="1104"/>
      <c r="G17" s="556"/>
      <c r="H17" s="1105"/>
      <c r="I17" s="93" t="s">
        <v>174</v>
      </c>
      <c r="J17" s="1106"/>
      <c r="K17" s="556"/>
      <c r="L17" s="556"/>
      <c r="M17" s="556"/>
      <c r="N17" s="556"/>
      <c r="O17" s="1105"/>
      <c r="P17" s="93" t="s">
        <v>174</v>
      </c>
      <c r="Q17" s="1106"/>
      <c r="R17" s="556"/>
      <c r="S17" s="556"/>
      <c r="T17" s="556"/>
      <c r="U17" s="556"/>
      <c r="V17" s="1105"/>
      <c r="W17" s="93" t="s">
        <v>174</v>
      </c>
      <c r="X17" s="1106"/>
      <c r="Y17" s="556"/>
      <c r="Z17" s="556"/>
      <c r="AA17" s="556"/>
      <c r="AB17" s="556"/>
      <c r="AC17" s="1105"/>
      <c r="AD17" s="93" t="s">
        <v>174</v>
      </c>
      <c r="AE17" s="1106"/>
      <c r="AF17" s="556"/>
      <c r="AG17" s="556"/>
      <c r="AH17" s="556"/>
      <c r="AI17" s="556"/>
      <c r="AJ17" s="1105"/>
      <c r="AK17" s="93" t="s">
        <v>174</v>
      </c>
      <c r="AL17" s="1106"/>
      <c r="AM17" s="556"/>
      <c r="AN17" s="556"/>
      <c r="AO17" s="556"/>
      <c r="AP17" s="556"/>
      <c r="AQ17" s="1105"/>
      <c r="AR17" s="93" t="s">
        <v>174</v>
      </c>
      <c r="AS17" s="1106"/>
      <c r="AT17" s="556"/>
      <c r="AU17" s="557"/>
    </row>
    <row r="18" spans="1:48" ht="24.95" customHeight="1" x14ac:dyDescent="0.2">
      <c r="A18" s="1078"/>
      <c r="B18" s="1079"/>
      <c r="C18" s="1074" t="s">
        <v>361</v>
      </c>
      <c r="D18" s="1075"/>
      <c r="E18" s="1075"/>
      <c r="F18" s="1104"/>
      <c r="G18" s="556"/>
      <c r="H18" s="1105"/>
      <c r="I18" s="93" t="s">
        <v>174</v>
      </c>
      <c r="J18" s="1106"/>
      <c r="K18" s="556"/>
      <c r="L18" s="556"/>
      <c r="M18" s="556"/>
      <c r="N18" s="556"/>
      <c r="O18" s="1105"/>
      <c r="P18" s="93" t="s">
        <v>174</v>
      </c>
      <c r="Q18" s="1106"/>
      <c r="R18" s="556"/>
      <c r="S18" s="556"/>
      <c r="T18" s="556"/>
      <c r="U18" s="556"/>
      <c r="V18" s="1105"/>
      <c r="W18" s="93" t="s">
        <v>174</v>
      </c>
      <c r="X18" s="1106"/>
      <c r="Y18" s="556"/>
      <c r="Z18" s="556"/>
      <c r="AA18" s="556"/>
      <c r="AB18" s="556"/>
      <c r="AC18" s="1105"/>
      <c r="AD18" s="93" t="s">
        <v>174</v>
      </c>
      <c r="AE18" s="1106"/>
      <c r="AF18" s="556"/>
      <c r="AG18" s="556"/>
      <c r="AH18" s="556"/>
      <c r="AI18" s="556"/>
      <c r="AJ18" s="1105"/>
      <c r="AK18" s="93" t="s">
        <v>174</v>
      </c>
      <c r="AL18" s="1106"/>
      <c r="AM18" s="556"/>
      <c r="AN18" s="556"/>
      <c r="AO18" s="556"/>
      <c r="AP18" s="556"/>
      <c r="AQ18" s="1105"/>
      <c r="AR18" s="93" t="s">
        <v>174</v>
      </c>
      <c r="AS18" s="1106"/>
      <c r="AT18" s="556"/>
      <c r="AU18" s="557"/>
    </row>
    <row r="19" spans="1:48" ht="24.95" customHeight="1" x14ac:dyDescent="0.2">
      <c r="A19" s="1078"/>
      <c r="B19" s="1079"/>
      <c r="C19" s="1074" t="s">
        <v>362</v>
      </c>
      <c r="D19" s="1075"/>
      <c r="E19" s="1075"/>
      <c r="F19" s="1104"/>
      <c r="G19" s="556"/>
      <c r="H19" s="1105"/>
      <c r="I19" s="93" t="s">
        <v>174</v>
      </c>
      <c r="J19" s="1106"/>
      <c r="K19" s="556"/>
      <c r="L19" s="556"/>
      <c r="M19" s="556"/>
      <c r="N19" s="556"/>
      <c r="O19" s="1105"/>
      <c r="P19" s="93" t="s">
        <v>174</v>
      </c>
      <c r="Q19" s="1106"/>
      <c r="R19" s="556"/>
      <c r="S19" s="556"/>
      <c r="T19" s="556"/>
      <c r="U19" s="556"/>
      <c r="V19" s="1105"/>
      <c r="W19" s="93" t="s">
        <v>174</v>
      </c>
      <c r="X19" s="1106"/>
      <c r="Y19" s="556"/>
      <c r="Z19" s="556"/>
      <c r="AA19" s="556"/>
      <c r="AB19" s="556"/>
      <c r="AC19" s="1105"/>
      <c r="AD19" s="93" t="s">
        <v>174</v>
      </c>
      <c r="AE19" s="1106"/>
      <c r="AF19" s="556"/>
      <c r="AG19" s="556"/>
      <c r="AH19" s="556"/>
      <c r="AI19" s="556"/>
      <c r="AJ19" s="1105"/>
      <c r="AK19" s="93" t="s">
        <v>174</v>
      </c>
      <c r="AL19" s="1106"/>
      <c r="AM19" s="556"/>
      <c r="AN19" s="556"/>
      <c r="AO19" s="556"/>
      <c r="AP19" s="556"/>
      <c r="AQ19" s="1105"/>
      <c r="AR19" s="93" t="s">
        <v>174</v>
      </c>
      <c r="AS19" s="1106"/>
      <c r="AT19" s="556"/>
      <c r="AU19" s="557"/>
    </row>
    <row r="20" spans="1:48" ht="24.95" customHeight="1" x14ac:dyDescent="0.2">
      <c r="A20" s="1078"/>
      <c r="B20" s="1079"/>
      <c r="C20" s="1107"/>
      <c r="D20" s="1108"/>
      <c r="E20" s="1108"/>
      <c r="F20" s="1104"/>
      <c r="G20" s="556"/>
      <c r="H20" s="1105"/>
      <c r="I20" s="93" t="s">
        <v>174</v>
      </c>
      <c r="J20" s="1106"/>
      <c r="K20" s="556"/>
      <c r="L20" s="556"/>
      <c r="M20" s="556"/>
      <c r="N20" s="556"/>
      <c r="O20" s="1105"/>
      <c r="P20" s="93" t="s">
        <v>174</v>
      </c>
      <c r="Q20" s="1106"/>
      <c r="R20" s="556"/>
      <c r="S20" s="556"/>
      <c r="T20" s="556"/>
      <c r="U20" s="556"/>
      <c r="V20" s="1105"/>
      <c r="W20" s="93" t="s">
        <v>174</v>
      </c>
      <c r="X20" s="1106"/>
      <c r="Y20" s="556"/>
      <c r="Z20" s="556"/>
      <c r="AA20" s="556"/>
      <c r="AB20" s="556"/>
      <c r="AC20" s="1105"/>
      <c r="AD20" s="93" t="s">
        <v>174</v>
      </c>
      <c r="AE20" s="1106"/>
      <c r="AF20" s="556"/>
      <c r="AG20" s="556"/>
      <c r="AH20" s="556"/>
      <c r="AI20" s="556"/>
      <c r="AJ20" s="1105"/>
      <c r="AK20" s="93" t="s">
        <v>174</v>
      </c>
      <c r="AL20" s="1106"/>
      <c r="AM20" s="556"/>
      <c r="AN20" s="556"/>
      <c r="AO20" s="556"/>
      <c r="AP20" s="556"/>
      <c r="AQ20" s="1105"/>
      <c r="AR20" s="93" t="s">
        <v>174</v>
      </c>
      <c r="AS20" s="1106"/>
      <c r="AT20" s="556"/>
      <c r="AU20" s="557"/>
    </row>
    <row r="21" spans="1:48" ht="24.95" customHeight="1" thickBot="1" x14ac:dyDescent="0.25">
      <c r="A21" s="1080"/>
      <c r="B21" s="1081"/>
      <c r="C21" s="1072"/>
      <c r="D21" s="1073"/>
      <c r="E21" s="1073"/>
      <c r="F21" s="1109"/>
      <c r="G21" s="558"/>
      <c r="H21" s="1110"/>
      <c r="I21" s="94" t="s">
        <v>174</v>
      </c>
      <c r="J21" s="1111"/>
      <c r="K21" s="558"/>
      <c r="L21" s="558"/>
      <c r="M21" s="558"/>
      <c r="N21" s="558"/>
      <c r="O21" s="1110"/>
      <c r="P21" s="94" t="s">
        <v>174</v>
      </c>
      <c r="Q21" s="1111"/>
      <c r="R21" s="558"/>
      <c r="S21" s="558"/>
      <c r="T21" s="558"/>
      <c r="U21" s="558"/>
      <c r="V21" s="1110"/>
      <c r="W21" s="94" t="s">
        <v>174</v>
      </c>
      <c r="X21" s="1111"/>
      <c r="Y21" s="558"/>
      <c r="Z21" s="558"/>
      <c r="AA21" s="558"/>
      <c r="AB21" s="558"/>
      <c r="AC21" s="1110"/>
      <c r="AD21" s="94" t="s">
        <v>174</v>
      </c>
      <c r="AE21" s="1111"/>
      <c r="AF21" s="558"/>
      <c r="AG21" s="558"/>
      <c r="AH21" s="558"/>
      <c r="AI21" s="558"/>
      <c r="AJ21" s="1110"/>
      <c r="AK21" s="94" t="s">
        <v>174</v>
      </c>
      <c r="AL21" s="1111"/>
      <c r="AM21" s="558"/>
      <c r="AN21" s="558"/>
      <c r="AO21" s="558"/>
      <c r="AP21" s="558"/>
      <c r="AQ21" s="1110"/>
      <c r="AR21" s="94" t="s">
        <v>174</v>
      </c>
      <c r="AS21" s="1111"/>
      <c r="AT21" s="558"/>
      <c r="AU21" s="559"/>
    </row>
    <row r="22" spans="1:48" ht="8.25" customHeight="1" thickTop="1" x14ac:dyDescent="0.2"/>
    <row r="23" spans="1:48" ht="15" customHeight="1" x14ac:dyDescent="0.2">
      <c r="A23" s="1056" t="s">
        <v>367</v>
      </c>
      <c r="B23" s="1056"/>
      <c r="C23" s="1056"/>
      <c r="D23" s="1056"/>
      <c r="E23" s="1056"/>
      <c r="F23" s="1056"/>
      <c r="G23" s="1056"/>
      <c r="H23" s="1056"/>
      <c r="I23" s="1056"/>
      <c r="J23" s="1056"/>
      <c r="K23" s="1056"/>
      <c r="L23" s="1056"/>
      <c r="M23" s="1056"/>
      <c r="N23" s="1056"/>
      <c r="O23" s="1056"/>
      <c r="P23" s="1056"/>
      <c r="Q23" s="1056"/>
      <c r="R23" s="1056"/>
      <c r="S23" s="1056"/>
      <c r="T23" s="1056"/>
      <c r="U23" s="1056"/>
      <c r="V23" s="1056"/>
      <c r="W23" s="1056"/>
      <c r="X23" s="1056"/>
      <c r="Y23" s="1056"/>
      <c r="Z23" s="1056"/>
      <c r="AA23" s="1056"/>
      <c r="AB23" s="1056"/>
      <c r="AC23" s="1056"/>
      <c r="AD23" s="1056"/>
      <c r="AE23" s="1056"/>
      <c r="AF23" s="1056"/>
      <c r="AG23" s="1056"/>
      <c r="AH23" s="1056"/>
      <c r="AI23" s="1056"/>
      <c r="AJ23" s="1056"/>
      <c r="AK23" s="1056"/>
      <c r="AL23" s="1056"/>
      <c r="AM23" s="1056"/>
      <c r="AN23" s="1056"/>
      <c r="AO23" s="1056"/>
      <c r="AP23" s="1056"/>
      <c r="AQ23" s="1056"/>
      <c r="AR23" s="1056"/>
      <c r="AS23" s="1056"/>
      <c r="AT23" s="1056"/>
      <c r="AU23" s="1056"/>
    </row>
    <row r="24" spans="1:48" ht="8.25" customHeight="1" x14ac:dyDescent="0.25">
      <c r="AI24" s="60"/>
      <c r="AJ24" s="60"/>
      <c r="AK24" s="60"/>
      <c r="AL24" s="60"/>
      <c r="AM24" s="60"/>
      <c r="AN24" s="60"/>
      <c r="AO24" s="60"/>
      <c r="AP24" s="90"/>
      <c r="AQ24" s="90"/>
      <c r="AR24" s="90"/>
      <c r="AS24" s="90"/>
      <c r="AT24" s="90"/>
      <c r="AU24" s="90"/>
    </row>
    <row r="25" spans="1:48" ht="15" customHeight="1" x14ac:dyDescent="0.2">
      <c r="A25" s="1053" t="s">
        <v>368</v>
      </c>
      <c r="B25" s="1053"/>
      <c r="C25" s="535"/>
      <c r="D25" s="535"/>
      <c r="E25" s="535"/>
      <c r="F25" s="1070" t="s">
        <v>370</v>
      </c>
      <c r="G25" s="1070"/>
      <c r="H25" s="1070"/>
      <c r="I25" s="1070"/>
      <c r="J25" s="1070"/>
      <c r="K25" s="535"/>
      <c r="L25" s="535"/>
      <c r="M25" s="535"/>
      <c r="N25" s="1071" t="s">
        <v>369</v>
      </c>
      <c r="O25" s="1062"/>
      <c r="P25" s="59"/>
      <c r="Q25" s="1053" t="s">
        <v>368</v>
      </c>
      <c r="R25" s="1053"/>
      <c r="S25" s="535"/>
      <c r="T25" s="535"/>
      <c r="U25" s="535"/>
      <c r="V25" s="1070" t="s">
        <v>370</v>
      </c>
      <c r="W25" s="1070"/>
      <c r="X25" s="1070"/>
      <c r="Y25" s="1070"/>
      <c r="Z25" s="1070"/>
      <c r="AA25" s="535"/>
      <c r="AB25" s="535"/>
      <c r="AC25" s="535"/>
      <c r="AD25" s="1071" t="s">
        <v>369</v>
      </c>
      <c r="AE25" s="1062"/>
      <c r="AF25" s="59"/>
      <c r="AG25" s="1053" t="s">
        <v>368</v>
      </c>
      <c r="AH25" s="1053"/>
      <c r="AI25" s="535"/>
      <c r="AJ25" s="535"/>
      <c r="AK25" s="535"/>
      <c r="AL25" s="1070" t="s">
        <v>370</v>
      </c>
      <c r="AM25" s="1070"/>
      <c r="AN25" s="1070"/>
      <c r="AO25" s="1070"/>
      <c r="AP25" s="1070"/>
      <c r="AQ25" s="535"/>
      <c r="AR25" s="535"/>
      <c r="AS25" s="535"/>
      <c r="AT25" s="1071" t="s">
        <v>369</v>
      </c>
      <c r="AU25" s="1062"/>
      <c r="AV25" s="59"/>
    </row>
    <row r="26" spans="1:48" ht="15" customHeight="1" x14ac:dyDescent="0.2"/>
    <row r="27" spans="1:48" ht="15" customHeight="1" x14ac:dyDescent="0.2">
      <c r="A27" s="1053" t="s">
        <v>368</v>
      </c>
      <c r="B27" s="1053"/>
      <c r="C27" s="535"/>
      <c r="D27" s="535"/>
      <c r="E27" s="535"/>
      <c r="F27" s="1070" t="s">
        <v>370</v>
      </c>
      <c r="G27" s="1070"/>
      <c r="H27" s="1070"/>
      <c r="I27" s="1070"/>
      <c r="J27" s="1070"/>
      <c r="K27" s="535"/>
      <c r="L27" s="535"/>
      <c r="M27" s="535"/>
      <c r="N27" s="1071" t="s">
        <v>369</v>
      </c>
      <c r="O27" s="1062"/>
      <c r="P27" s="59"/>
      <c r="Q27" s="1053" t="s">
        <v>368</v>
      </c>
      <c r="R27" s="1053"/>
      <c r="S27" s="535"/>
      <c r="T27" s="535"/>
      <c r="U27" s="535"/>
      <c r="V27" s="1070" t="s">
        <v>370</v>
      </c>
      <c r="W27" s="1070"/>
      <c r="X27" s="1070"/>
      <c r="Y27" s="1070"/>
      <c r="Z27" s="1070"/>
      <c r="AA27" s="535"/>
      <c r="AB27" s="535"/>
      <c r="AC27" s="535"/>
      <c r="AD27" s="1071" t="s">
        <v>369</v>
      </c>
      <c r="AE27" s="1062"/>
      <c r="AF27" s="59"/>
      <c r="AG27" s="1053" t="s">
        <v>368</v>
      </c>
      <c r="AH27" s="1053"/>
      <c r="AI27" s="535"/>
      <c r="AJ27" s="535"/>
      <c r="AK27" s="535"/>
      <c r="AL27" s="1070" t="s">
        <v>370</v>
      </c>
      <c r="AM27" s="1070"/>
      <c r="AN27" s="1070"/>
      <c r="AO27" s="1070"/>
      <c r="AP27" s="1070"/>
      <c r="AQ27" s="535"/>
      <c r="AR27" s="535"/>
      <c r="AS27" s="535"/>
      <c r="AT27" s="1071" t="s">
        <v>369</v>
      </c>
      <c r="AU27" s="1062"/>
      <c r="AV27" s="59"/>
    </row>
    <row r="28" spans="1:48" ht="24" customHeight="1" x14ac:dyDescent="0.2"/>
    <row r="29" spans="1:48" ht="15" customHeight="1" x14ac:dyDescent="0.2">
      <c r="A29" s="1053" t="s">
        <v>371</v>
      </c>
      <c r="B29" s="1053"/>
      <c r="C29" s="1053"/>
      <c r="D29" s="1053"/>
      <c r="E29" s="1053"/>
      <c r="F29" s="1053"/>
      <c r="G29" s="807"/>
      <c r="H29" s="807"/>
      <c r="I29" s="807"/>
      <c r="J29" s="807"/>
      <c r="K29" s="807"/>
      <c r="L29" s="807"/>
      <c r="M29" s="807"/>
      <c r="N29" s="807"/>
      <c r="O29" s="807"/>
      <c r="P29" s="807"/>
      <c r="Q29" s="807"/>
      <c r="R29" s="807"/>
      <c r="S29" s="807"/>
      <c r="T29" s="807"/>
      <c r="U29" s="807"/>
      <c r="V29" s="1053" t="s">
        <v>372</v>
      </c>
      <c r="W29" s="1053"/>
      <c r="X29" s="1053"/>
      <c r="Y29" s="1053"/>
      <c r="Z29" s="1053"/>
      <c r="AA29" s="1053"/>
      <c r="AB29" s="1053"/>
      <c r="AC29" s="1053"/>
      <c r="AD29" s="1053"/>
      <c r="AE29" s="1053"/>
      <c r="AF29" s="1053"/>
      <c r="AG29" s="807"/>
      <c r="AH29" s="807"/>
      <c r="AI29" s="807"/>
      <c r="AJ29" s="807"/>
      <c r="AK29" s="807"/>
      <c r="AL29" s="807"/>
      <c r="AM29" s="807"/>
      <c r="AN29" s="807"/>
      <c r="AO29" s="807"/>
      <c r="AP29" s="807"/>
      <c r="AQ29" s="807"/>
      <c r="AR29" s="807"/>
      <c r="AS29" s="807"/>
      <c r="AT29" s="807"/>
      <c r="AU29" s="807"/>
    </row>
    <row r="30" spans="1:48" ht="15" customHeight="1" x14ac:dyDescent="0.2"/>
    <row r="31" spans="1:48" ht="15" customHeight="1" x14ac:dyDescent="0.2"/>
    <row r="32" spans="1:48"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sheetData>
  <sheetProtection selectLockedCells="1"/>
  <mergeCells count="198">
    <mergeCell ref="A29:F29"/>
    <mergeCell ref="G29:U29"/>
    <mergeCell ref="V29:AF29"/>
    <mergeCell ref="AG29:AU29"/>
    <mergeCell ref="AA27:AC27"/>
    <mergeCell ref="AD27:AE27"/>
    <mergeCell ref="AG27:AH27"/>
    <mergeCell ref="AQ25:AS25"/>
    <mergeCell ref="AT25:AU25"/>
    <mergeCell ref="V25:Z25"/>
    <mergeCell ref="AA25:AC25"/>
    <mergeCell ref="AD25:AE25"/>
    <mergeCell ref="AL25:AP25"/>
    <mergeCell ref="A23:AU23"/>
    <mergeCell ref="A27:B27"/>
    <mergeCell ref="C27:E27"/>
    <mergeCell ref="F27:J27"/>
    <mergeCell ref="K27:M27"/>
    <mergeCell ref="AI27:AK27"/>
    <mergeCell ref="N27:O27"/>
    <mergeCell ref="Q27:R27"/>
    <mergeCell ref="S27:U27"/>
    <mergeCell ref="V27:Z27"/>
    <mergeCell ref="AL27:AP27"/>
    <mergeCell ref="AQ27:AS27"/>
    <mergeCell ref="AT27:AU27"/>
    <mergeCell ref="AO20:AQ20"/>
    <mergeCell ref="AS20:AU20"/>
    <mergeCell ref="F21:H21"/>
    <mergeCell ref="J21:L21"/>
    <mergeCell ref="M21:O21"/>
    <mergeCell ref="Q21:S21"/>
    <mergeCell ref="T21:V21"/>
    <mergeCell ref="X21:Z21"/>
    <mergeCell ref="AA21:AC21"/>
    <mergeCell ref="AE21:AG21"/>
    <mergeCell ref="AH21:AJ21"/>
    <mergeCell ref="AL21:AN21"/>
    <mergeCell ref="AO21:AQ21"/>
    <mergeCell ref="AS21:AU21"/>
    <mergeCell ref="J20:L20"/>
    <mergeCell ref="M20:O20"/>
    <mergeCell ref="Q20:S20"/>
    <mergeCell ref="T20:V20"/>
    <mergeCell ref="X20:Z20"/>
    <mergeCell ref="AA20:AC20"/>
    <mergeCell ref="AE20:AG20"/>
    <mergeCell ref="AH20:AJ20"/>
    <mergeCell ref="AL20:AN20"/>
    <mergeCell ref="AH18:AJ18"/>
    <mergeCell ref="AL18:AN18"/>
    <mergeCell ref="AO18:AQ18"/>
    <mergeCell ref="AS18:AU18"/>
    <mergeCell ref="F19:H19"/>
    <mergeCell ref="J19:L19"/>
    <mergeCell ref="M19:O19"/>
    <mergeCell ref="Q19:S19"/>
    <mergeCell ref="T19:V19"/>
    <mergeCell ref="X19:Z19"/>
    <mergeCell ref="AA19:AC19"/>
    <mergeCell ref="AE19:AG19"/>
    <mergeCell ref="AH19:AJ19"/>
    <mergeCell ref="AL19:AN19"/>
    <mergeCell ref="AO19:AQ19"/>
    <mergeCell ref="AS19:AU19"/>
    <mergeCell ref="AH16:AJ16"/>
    <mergeCell ref="AL16:AN16"/>
    <mergeCell ref="AO16:AQ16"/>
    <mergeCell ref="AS16:AU16"/>
    <mergeCell ref="F17:H17"/>
    <mergeCell ref="J17:L17"/>
    <mergeCell ref="M17:O17"/>
    <mergeCell ref="Q17:S17"/>
    <mergeCell ref="T17:V17"/>
    <mergeCell ref="X17:Z17"/>
    <mergeCell ref="AA17:AC17"/>
    <mergeCell ref="AE17:AG17"/>
    <mergeCell ref="AH17:AJ17"/>
    <mergeCell ref="AL17:AN17"/>
    <mergeCell ref="AO17:AQ17"/>
    <mergeCell ref="AS17:AU17"/>
    <mergeCell ref="AH14:AJ14"/>
    <mergeCell ref="AL14:AN14"/>
    <mergeCell ref="AO14:AQ14"/>
    <mergeCell ref="AS14:AU14"/>
    <mergeCell ref="F15:H15"/>
    <mergeCell ref="J15:L15"/>
    <mergeCell ref="M15:O15"/>
    <mergeCell ref="Q15:S15"/>
    <mergeCell ref="T15:V15"/>
    <mergeCell ref="AE15:AG15"/>
    <mergeCell ref="AH15:AJ15"/>
    <mergeCell ref="AL15:AN15"/>
    <mergeCell ref="AO15:AQ15"/>
    <mergeCell ref="AS15:AU15"/>
    <mergeCell ref="C18:E18"/>
    <mergeCell ref="C19:E19"/>
    <mergeCell ref="C20:E20"/>
    <mergeCell ref="AA14:AC14"/>
    <mergeCell ref="X15:Z15"/>
    <mergeCell ref="AA15:AC15"/>
    <mergeCell ref="X16:Z16"/>
    <mergeCell ref="AA16:AC16"/>
    <mergeCell ref="AE14:AG14"/>
    <mergeCell ref="F16:H16"/>
    <mergeCell ref="J16:L16"/>
    <mergeCell ref="M16:O16"/>
    <mergeCell ref="Q16:S16"/>
    <mergeCell ref="T16:V16"/>
    <mergeCell ref="AE16:AG16"/>
    <mergeCell ref="F18:H18"/>
    <mergeCell ref="J18:L18"/>
    <mergeCell ref="M18:O18"/>
    <mergeCell ref="Q18:S18"/>
    <mergeCell ref="T18:V18"/>
    <mergeCell ref="X18:Z18"/>
    <mergeCell ref="AA18:AC18"/>
    <mergeCell ref="AE18:AG18"/>
    <mergeCell ref="F20:H20"/>
    <mergeCell ref="C13:E13"/>
    <mergeCell ref="C14:E14"/>
    <mergeCell ref="F14:H14"/>
    <mergeCell ref="J14:L14"/>
    <mergeCell ref="M14:O14"/>
    <mergeCell ref="Q14:S14"/>
    <mergeCell ref="T14:V14"/>
    <mergeCell ref="X14:Z14"/>
    <mergeCell ref="C17:E17"/>
    <mergeCell ref="AE12:AG12"/>
    <mergeCell ref="AH12:AJ12"/>
    <mergeCell ref="AL12:AN12"/>
    <mergeCell ref="AO12:AQ12"/>
    <mergeCell ref="AS12:AU12"/>
    <mergeCell ref="M13:O13"/>
    <mergeCell ref="Q13:S13"/>
    <mergeCell ref="T13:V13"/>
    <mergeCell ref="X13:Z13"/>
    <mergeCell ref="AA13:AC13"/>
    <mergeCell ref="AE13:AG13"/>
    <mergeCell ref="AH13:AJ13"/>
    <mergeCell ref="AL13:AN13"/>
    <mergeCell ref="AO13:AQ13"/>
    <mergeCell ref="AS13:AU13"/>
    <mergeCell ref="F12:H12"/>
    <mergeCell ref="J12:L12"/>
    <mergeCell ref="F13:H13"/>
    <mergeCell ref="J13:L13"/>
    <mergeCell ref="M12:O12"/>
    <mergeCell ref="Q12:S12"/>
    <mergeCell ref="T12:V12"/>
    <mergeCell ref="X12:Z12"/>
    <mergeCell ref="AA12:AC12"/>
    <mergeCell ref="T7:Z7"/>
    <mergeCell ref="AA7:AG7"/>
    <mergeCell ref="AH7:AN7"/>
    <mergeCell ref="F8:L8"/>
    <mergeCell ref="M8:S8"/>
    <mergeCell ref="T8:Z8"/>
    <mergeCell ref="AA8:AG8"/>
    <mergeCell ref="AH8:AN8"/>
    <mergeCell ref="AO8:AU8"/>
    <mergeCell ref="AQ10:AU10"/>
    <mergeCell ref="AL10:AP10"/>
    <mergeCell ref="A9:E12"/>
    <mergeCell ref="AO7:AU7"/>
    <mergeCell ref="A7:E7"/>
    <mergeCell ref="A8:E8"/>
    <mergeCell ref="A25:B25"/>
    <mergeCell ref="C25:E25"/>
    <mergeCell ref="Q25:R25"/>
    <mergeCell ref="S25:U25"/>
    <mergeCell ref="AG25:AH25"/>
    <mergeCell ref="AI25:AK25"/>
    <mergeCell ref="F25:J25"/>
    <mergeCell ref="K25:M25"/>
    <mergeCell ref="N25:O25"/>
    <mergeCell ref="C21:E21"/>
    <mergeCell ref="C15:E15"/>
    <mergeCell ref="C16:E16"/>
    <mergeCell ref="A13:B21"/>
    <mergeCell ref="AG10:AJ10"/>
    <mergeCell ref="AC10:AF10"/>
    <mergeCell ref="F10:AB10"/>
    <mergeCell ref="F7:L7"/>
    <mergeCell ref="M7:S7"/>
    <mergeCell ref="AP1:AU1"/>
    <mergeCell ref="AM1:AO1"/>
    <mergeCell ref="AI5:AO5"/>
    <mergeCell ref="AP5:AU5"/>
    <mergeCell ref="AI3:AO3"/>
    <mergeCell ref="AP3:AU3"/>
    <mergeCell ref="A3:B3"/>
    <mergeCell ref="C3:J3"/>
    <mergeCell ref="K3:O3"/>
    <mergeCell ref="P3:AH3"/>
    <mergeCell ref="E5:R5"/>
    <mergeCell ref="T5:AH5"/>
    <mergeCell ref="A5:D5"/>
  </mergeCells>
  <phoneticPr fontId="4" type="noConversion"/>
  <printOptions horizontalCentered="1"/>
  <pageMargins left="0.5" right="0.5" top="0.5" bottom="0.5" header="0.25" footer="0.25"/>
  <pageSetup orientation="landscape" r:id="rId1"/>
  <headerFooter alignWithMargins="0">
    <oddHeader>&amp;C&amp;"Arial,Bold"&amp;14HELICOPTER LOAD CAPABILITY SUMMARY - MULTIPLE HELISPOTS AND FUEL LOADS</oddHeader>
    <oddFooter>&amp;R&amp;"Arial,Bold"HCM-10 (12/2015) OPTIONAL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I129"/>
  <sheetViews>
    <sheetView topLeftCell="C25" zoomScaleNormal="100" workbookViewId="0">
      <selection activeCell="Z32" sqref="Z32:AI32"/>
    </sheetView>
  </sheetViews>
  <sheetFormatPr defaultRowHeight="18" x14ac:dyDescent="0.25"/>
  <cols>
    <col min="1" max="36" width="2.7109375" style="95" customWidth="1"/>
    <col min="37" max="16384" width="9.140625" style="95"/>
  </cols>
  <sheetData>
    <row r="1" spans="1:35" ht="27" thickBot="1" x14ac:dyDescent="0.45">
      <c r="A1" s="1183" t="s">
        <v>257</v>
      </c>
      <c r="B1" s="1183"/>
      <c r="C1" s="1183"/>
      <c r="D1" s="1183"/>
      <c r="E1" s="1183"/>
      <c r="F1" s="1183"/>
      <c r="G1" s="1183"/>
      <c r="H1" s="1183"/>
      <c r="I1" s="1183"/>
      <c r="J1" s="1183"/>
      <c r="K1" s="1183"/>
      <c r="L1" s="1183"/>
      <c r="M1" s="1183"/>
      <c r="N1" s="1183"/>
      <c r="O1" s="1183"/>
      <c r="P1" s="1183"/>
      <c r="Q1" s="1183"/>
      <c r="R1" s="1183"/>
      <c r="S1" s="1183"/>
      <c r="T1" s="1183"/>
      <c r="U1" s="1183"/>
      <c r="V1" s="1183"/>
      <c r="W1" s="1183"/>
      <c r="X1" s="1183"/>
      <c r="Y1" s="1183"/>
      <c r="Z1" s="1183"/>
      <c r="AA1" s="1183"/>
      <c r="AB1" s="1183"/>
      <c r="AC1" s="1183"/>
      <c r="AD1" s="1183"/>
      <c r="AE1" s="1183"/>
      <c r="AF1" s="1183"/>
      <c r="AG1" s="1183"/>
      <c r="AH1" s="1183"/>
      <c r="AI1" s="1183"/>
    </row>
    <row r="2" spans="1:35" ht="24.95" customHeight="1" x14ac:dyDescent="0.25">
      <c r="A2" s="1188" t="s">
        <v>348</v>
      </c>
      <c r="B2" s="1189"/>
      <c r="C2" s="1189"/>
      <c r="D2" s="1189"/>
      <c r="E2" s="1200"/>
      <c r="F2" s="1200"/>
      <c r="G2" s="1200"/>
      <c r="H2" s="1200"/>
      <c r="I2" s="1200"/>
      <c r="J2" s="1200"/>
      <c r="K2" s="1200"/>
      <c r="L2" s="1200"/>
      <c r="M2" s="1200"/>
      <c r="N2" s="1200"/>
      <c r="O2" s="1201"/>
      <c r="P2" s="1192" t="s">
        <v>212</v>
      </c>
      <c r="Q2" s="1189"/>
      <c r="R2" s="1189"/>
      <c r="S2" s="1189"/>
      <c r="T2" s="1196"/>
      <c r="U2" s="1196"/>
      <c r="V2" s="1196"/>
      <c r="W2" s="1196"/>
      <c r="X2" s="1196"/>
      <c r="Y2" s="1196"/>
      <c r="Z2" s="1197"/>
      <c r="AA2" s="1192" t="s">
        <v>215</v>
      </c>
      <c r="AB2" s="1189"/>
      <c r="AC2" s="1189"/>
      <c r="AD2" s="1189"/>
      <c r="AE2" s="1189"/>
      <c r="AF2" s="1189"/>
      <c r="AG2" s="1189"/>
      <c r="AH2" s="1189"/>
      <c r="AI2" s="1204"/>
    </row>
    <row r="3" spans="1:35" ht="24.95" customHeight="1" x14ac:dyDescent="0.25">
      <c r="A3" s="1190"/>
      <c r="B3" s="1191"/>
      <c r="C3" s="1191"/>
      <c r="D3" s="1191"/>
      <c r="E3" s="1202"/>
      <c r="F3" s="1202"/>
      <c r="G3" s="1202"/>
      <c r="H3" s="1202"/>
      <c r="I3" s="1202"/>
      <c r="J3" s="1202"/>
      <c r="K3" s="1202"/>
      <c r="L3" s="1202"/>
      <c r="M3" s="1202"/>
      <c r="N3" s="1202"/>
      <c r="O3" s="1203"/>
      <c r="P3" s="1199"/>
      <c r="Q3" s="1191"/>
      <c r="R3" s="1191"/>
      <c r="S3" s="1191"/>
      <c r="T3" s="1194"/>
      <c r="U3" s="1194"/>
      <c r="V3" s="1194"/>
      <c r="W3" s="1194"/>
      <c r="X3" s="1194"/>
      <c r="Y3" s="1194"/>
      <c r="Z3" s="1198"/>
      <c r="AA3" s="1193"/>
      <c r="AB3" s="1194"/>
      <c r="AC3" s="1194"/>
      <c r="AD3" s="1194"/>
      <c r="AE3" s="1194"/>
      <c r="AF3" s="1194"/>
      <c r="AG3" s="1194"/>
      <c r="AH3" s="1194"/>
      <c r="AI3" s="1195"/>
    </row>
    <row r="4" spans="1:35" ht="6.75" customHeight="1" x14ac:dyDescent="0.25">
      <c r="A4" s="1156"/>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8"/>
    </row>
    <row r="5" spans="1:35" ht="24.95" customHeight="1" x14ac:dyDescent="0.25">
      <c r="A5" s="1118" t="s">
        <v>213</v>
      </c>
      <c r="B5" s="1119"/>
      <c r="C5" s="1119"/>
      <c r="D5" s="1119"/>
      <c r="E5" s="1119"/>
      <c r="F5" s="1119"/>
      <c r="G5" s="1119"/>
      <c r="H5" s="1119"/>
      <c r="I5" s="1119"/>
      <c r="J5" s="1119"/>
      <c r="K5" s="1119"/>
      <c r="L5" s="1119"/>
      <c r="M5" s="1119"/>
      <c r="N5" s="1119"/>
      <c r="O5" s="1119"/>
      <c r="P5" s="1119"/>
      <c r="Q5" s="1119"/>
      <c r="R5" s="1119"/>
      <c r="S5" s="1119"/>
      <c r="T5" s="1119"/>
      <c r="U5" s="1119"/>
      <c r="V5" s="1119"/>
      <c r="W5" s="1119"/>
      <c r="X5" s="1119"/>
      <c r="Y5" s="1119"/>
      <c r="Z5" s="773"/>
      <c r="AA5" s="1112" t="s">
        <v>214</v>
      </c>
      <c r="AB5" s="1113"/>
      <c r="AC5" s="1113"/>
      <c r="AD5" s="1113"/>
      <c r="AE5" s="1113"/>
      <c r="AF5" s="1113"/>
      <c r="AG5" s="1113"/>
      <c r="AH5" s="1113"/>
      <c r="AI5" s="1114"/>
    </row>
    <row r="6" spans="1:35" ht="24.95" customHeight="1" x14ac:dyDescent="0.25">
      <c r="A6" s="1150"/>
      <c r="B6" s="1151"/>
      <c r="C6" s="1151"/>
      <c r="D6" s="1151"/>
      <c r="E6" s="1151"/>
      <c r="F6" s="1151"/>
      <c r="G6" s="1151"/>
      <c r="H6" s="1151"/>
      <c r="I6" s="1151"/>
      <c r="J6" s="1151"/>
      <c r="K6" s="1151"/>
      <c r="L6" s="1151"/>
      <c r="M6" s="1151"/>
      <c r="N6" s="1151"/>
      <c r="O6" s="1151"/>
      <c r="P6" s="1151"/>
      <c r="Q6" s="1151"/>
      <c r="R6" s="1151"/>
      <c r="S6" s="1151"/>
      <c r="T6" s="1151"/>
      <c r="U6" s="1151"/>
      <c r="V6" s="1151"/>
      <c r="W6" s="1151"/>
      <c r="X6" s="1151"/>
      <c r="Y6" s="1151"/>
      <c r="Z6" s="1152"/>
      <c r="AA6" s="1153"/>
      <c r="AB6" s="1151"/>
      <c r="AC6" s="1151"/>
      <c r="AD6" s="1151"/>
      <c r="AE6" s="1151"/>
      <c r="AF6" s="1151"/>
      <c r="AG6" s="1151"/>
      <c r="AH6" s="1151"/>
      <c r="AI6" s="1154"/>
    </row>
    <row r="7" spans="1:35" ht="20.25" customHeight="1" x14ac:dyDescent="0.25">
      <c r="A7" s="1178" t="s">
        <v>216</v>
      </c>
      <c r="B7" s="1173"/>
      <c r="C7" s="1173"/>
      <c r="D7" s="1173"/>
      <c r="E7" s="1173"/>
      <c r="F7" s="1173"/>
      <c r="G7" s="1173"/>
      <c r="H7" s="1173"/>
      <c r="I7" s="1173"/>
      <c r="J7" s="1173"/>
      <c r="K7" s="1173"/>
      <c r="L7" s="1173"/>
      <c r="M7" s="1173"/>
      <c r="N7" s="1173"/>
      <c r="O7" s="1140"/>
      <c r="P7" s="1140"/>
      <c r="Q7" s="1140"/>
      <c r="R7" s="1140"/>
      <c r="S7" s="1140"/>
      <c r="T7" s="1140"/>
      <c r="U7" s="1140"/>
      <c r="V7" s="1140"/>
      <c r="W7" s="1140"/>
      <c r="X7" s="1140"/>
      <c r="Y7" s="1140"/>
      <c r="Z7" s="1155"/>
      <c r="AA7" s="1172" t="s">
        <v>217</v>
      </c>
      <c r="AB7" s="1173"/>
      <c r="AC7" s="1173"/>
      <c r="AD7" s="1173"/>
      <c r="AE7" s="1173"/>
      <c r="AF7" s="1173"/>
      <c r="AG7" s="1173"/>
      <c r="AH7" s="1173"/>
      <c r="AI7" s="1174"/>
    </row>
    <row r="8" spans="1:35" ht="24.95" customHeight="1" x14ac:dyDescent="0.25">
      <c r="A8" s="1175"/>
      <c r="B8" s="1176"/>
      <c r="C8" s="1176"/>
      <c r="D8" s="1176"/>
      <c r="E8" s="1176"/>
      <c r="F8" s="1176"/>
      <c r="G8" s="1176"/>
      <c r="H8" s="1176"/>
      <c r="I8" s="1176"/>
      <c r="J8" s="1176"/>
      <c r="K8" s="1176"/>
      <c r="L8" s="1176"/>
      <c r="M8" s="1176"/>
      <c r="N8" s="1176"/>
      <c r="O8" s="1176"/>
      <c r="P8" s="1176"/>
      <c r="Q8" s="1176"/>
      <c r="R8" s="1176"/>
      <c r="S8" s="1176"/>
      <c r="T8" s="1176"/>
      <c r="U8" s="1176"/>
      <c r="V8" s="1176"/>
      <c r="W8" s="1176"/>
      <c r="X8" s="1176"/>
      <c r="Y8" s="1176"/>
      <c r="Z8" s="1177"/>
      <c r="AA8" s="1162"/>
      <c r="AB8" s="1164"/>
      <c r="AC8" s="1164"/>
      <c r="AD8" s="1164"/>
      <c r="AE8" s="1164"/>
      <c r="AF8" s="1164"/>
      <c r="AG8" s="1164"/>
      <c r="AH8" s="1164"/>
      <c r="AI8" s="1163"/>
    </row>
    <row r="9" spans="1:35" ht="24.95" customHeight="1" x14ac:dyDescent="0.25">
      <c r="A9" s="1175"/>
      <c r="B9" s="1176"/>
      <c r="C9" s="1176"/>
      <c r="D9" s="1176"/>
      <c r="E9" s="1176"/>
      <c r="F9" s="1176"/>
      <c r="G9" s="1176"/>
      <c r="H9" s="1176"/>
      <c r="I9" s="1176"/>
      <c r="J9" s="1176"/>
      <c r="K9" s="1176"/>
      <c r="L9" s="1176"/>
      <c r="M9" s="1176"/>
      <c r="N9" s="1176"/>
      <c r="O9" s="1176"/>
      <c r="P9" s="1176"/>
      <c r="Q9" s="1176"/>
      <c r="R9" s="1176"/>
      <c r="S9" s="1176"/>
      <c r="T9" s="1176"/>
      <c r="U9" s="1176"/>
      <c r="V9" s="1176"/>
      <c r="W9" s="1176"/>
      <c r="X9" s="1176"/>
      <c r="Y9" s="1176"/>
      <c r="Z9" s="1177"/>
      <c r="AA9" s="1162"/>
      <c r="AB9" s="1164"/>
      <c r="AC9" s="1164"/>
      <c r="AD9" s="1164"/>
      <c r="AE9" s="1164"/>
      <c r="AF9" s="1164"/>
      <c r="AG9" s="1164"/>
      <c r="AH9" s="1164"/>
      <c r="AI9" s="1163"/>
    </row>
    <row r="10" spans="1:35" ht="24.95" customHeight="1" x14ac:dyDescent="0.25">
      <c r="A10" s="1179" t="s">
        <v>218</v>
      </c>
      <c r="B10" s="1180"/>
      <c r="C10" s="1151"/>
      <c r="D10" s="1151"/>
      <c r="E10" s="1151"/>
      <c r="F10" s="1151"/>
      <c r="G10" s="1181" t="s">
        <v>219</v>
      </c>
      <c r="H10" s="1181"/>
      <c r="I10" s="1151"/>
      <c r="J10" s="1151"/>
      <c r="K10" s="1151"/>
      <c r="L10" s="1151"/>
      <c r="M10" s="1181" t="s">
        <v>220</v>
      </c>
      <c r="N10" s="1181"/>
      <c r="O10" s="1151"/>
      <c r="P10" s="1151"/>
      <c r="Q10" s="1151"/>
      <c r="R10" s="1151"/>
      <c r="S10" s="1181" t="s">
        <v>221</v>
      </c>
      <c r="T10" s="1181"/>
      <c r="U10" s="1181"/>
      <c r="V10" s="1151"/>
      <c r="W10" s="1151"/>
      <c r="X10" s="1151"/>
      <c r="Y10" s="1151"/>
      <c r="Z10" s="1152"/>
      <c r="AA10" s="1153"/>
      <c r="AB10" s="1151"/>
      <c r="AC10" s="1151"/>
      <c r="AD10" s="1151"/>
      <c r="AE10" s="1151"/>
      <c r="AF10" s="1151"/>
      <c r="AG10" s="1151"/>
      <c r="AH10" s="1151"/>
      <c r="AI10" s="1154"/>
    </row>
    <row r="11" spans="1:35" ht="24.95" customHeight="1" x14ac:dyDescent="0.25">
      <c r="A11" s="1139" t="s">
        <v>222</v>
      </c>
      <c r="B11" s="1145"/>
      <c r="C11" s="1145"/>
      <c r="D11" s="1145"/>
      <c r="E11" s="1168"/>
      <c r="F11" s="1168"/>
      <c r="G11" s="1168"/>
      <c r="H11" s="1168"/>
      <c r="I11" s="1168"/>
      <c r="J11" s="1168"/>
      <c r="K11" s="1168"/>
      <c r="L11" s="1168"/>
      <c r="M11" s="1168"/>
      <c r="N11" s="1168"/>
      <c r="O11" s="1168"/>
      <c r="P11" s="1168"/>
      <c r="Q11" s="1165" t="s">
        <v>223</v>
      </c>
      <c r="R11" s="1166"/>
      <c r="S11" s="1166"/>
      <c r="T11" s="1166"/>
      <c r="U11" s="1166"/>
      <c r="V11" s="1168"/>
      <c r="W11" s="1168"/>
      <c r="X11" s="1168"/>
      <c r="Y11" s="1168"/>
      <c r="Z11" s="1168"/>
      <c r="AA11" s="1168"/>
      <c r="AB11" s="1168"/>
      <c r="AC11" s="1168"/>
      <c r="AD11" s="1168"/>
      <c r="AE11" s="1168"/>
      <c r="AF11" s="1168"/>
      <c r="AG11" s="1168"/>
      <c r="AH11" s="1168"/>
      <c r="AI11" s="1171"/>
    </row>
    <row r="12" spans="1:35" ht="24.95" customHeight="1" x14ac:dyDescent="0.25">
      <c r="A12" s="1182"/>
      <c r="B12" s="1180"/>
      <c r="C12" s="1180"/>
      <c r="D12" s="1180"/>
      <c r="E12" s="1151"/>
      <c r="F12" s="1151"/>
      <c r="G12" s="1151"/>
      <c r="H12" s="1151"/>
      <c r="I12" s="1151"/>
      <c r="J12" s="1151"/>
      <c r="K12" s="1151"/>
      <c r="L12" s="1151"/>
      <c r="M12" s="1151"/>
      <c r="N12" s="1151"/>
      <c r="O12" s="1151"/>
      <c r="P12" s="1151"/>
      <c r="Q12" s="1167"/>
      <c r="R12" s="1167"/>
      <c r="S12" s="1167"/>
      <c r="T12" s="1167"/>
      <c r="U12" s="1167"/>
      <c r="V12" s="1151"/>
      <c r="W12" s="1151"/>
      <c r="X12" s="1151"/>
      <c r="Y12" s="1151"/>
      <c r="Z12" s="1151"/>
      <c r="AA12" s="1151"/>
      <c r="AB12" s="1151"/>
      <c r="AC12" s="1151"/>
      <c r="AD12" s="1151"/>
      <c r="AE12" s="1151"/>
      <c r="AF12" s="1151"/>
      <c r="AG12" s="1151"/>
      <c r="AH12" s="1151"/>
      <c r="AI12" s="1154"/>
    </row>
    <row r="13" spans="1:35" ht="24.75" customHeight="1" x14ac:dyDescent="0.25">
      <c r="A13" s="1139" t="s">
        <v>224</v>
      </c>
      <c r="B13" s="1145"/>
      <c r="C13" s="1145"/>
      <c r="D13" s="1145"/>
      <c r="E13" s="1145"/>
      <c r="F13" s="1145"/>
      <c r="G13" s="1145"/>
      <c r="H13" s="1145"/>
      <c r="I13" s="1145"/>
      <c r="J13" s="1140"/>
      <c r="K13" s="1140"/>
      <c r="L13" s="1140"/>
      <c r="M13" s="1140"/>
      <c r="N13" s="1140"/>
      <c r="O13" s="1155"/>
      <c r="P13" s="1147" t="s">
        <v>243</v>
      </c>
      <c r="Q13" s="1148"/>
      <c r="R13" s="1148"/>
      <c r="S13" s="1148"/>
      <c r="T13" s="1148"/>
      <c r="U13" s="1148"/>
      <c r="V13" s="1148"/>
      <c r="W13" s="1148"/>
      <c r="X13" s="1148"/>
      <c r="Y13" s="1148"/>
      <c r="Z13" s="1149"/>
      <c r="AA13" s="1147" t="s">
        <v>225</v>
      </c>
      <c r="AB13" s="1145"/>
      <c r="AC13" s="1145"/>
      <c r="AD13" s="1145"/>
      <c r="AE13" s="1140"/>
      <c r="AF13" s="1140"/>
      <c r="AG13" s="1140"/>
      <c r="AH13" s="1140"/>
      <c r="AI13" s="1141"/>
    </row>
    <row r="14" spans="1:35" ht="36" customHeight="1" x14ac:dyDescent="0.25">
      <c r="A14" s="1159"/>
      <c r="B14" s="1160"/>
      <c r="C14" s="1160"/>
      <c r="D14" s="1160"/>
      <c r="E14" s="1160"/>
      <c r="F14" s="1160"/>
      <c r="G14" s="1160"/>
      <c r="H14" s="1160"/>
      <c r="I14" s="1160"/>
      <c r="J14" s="1160"/>
      <c r="K14" s="1160"/>
      <c r="L14" s="1160"/>
      <c r="M14" s="1160"/>
      <c r="N14" s="1160"/>
      <c r="O14" s="1161"/>
      <c r="P14" s="1162"/>
      <c r="Q14" s="1164"/>
      <c r="R14" s="1164"/>
      <c r="S14" s="1164"/>
      <c r="T14" s="1164"/>
      <c r="U14" s="1164"/>
      <c r="V14" s="1164"/>
      <c r="W14" s="1164"/>
      <c r="X14" s="1164"/>
      <c r="Y14" s="1164"/>
      <c r="Z14" s="1161"/>
      <c r="AA14" s="1162"/>
      <c r="AB14" s="1160"/>
      <c r="AC14" s="1160"/>
      <c r="AD14" s="1160"/>
      <c r="AE14" s="1160"/>
      <c r="AF14" s="1160"/>
      <c r="AG14" s="1160"/>
      <c r="AH14" s="1160"/>
      <c r="AI14" s="1163"/>
    </row>
    <row r="15" spans="1:35" ht="6.75" customHeight="1" x14ac:dyDescent="0.25">
      <c r="A15" s="1156"/>
      <c r="B15" s="1157"/>
      <c r="C15" s="1157"/>
      <c r="D15" s="1157"/>
      <c r="E15" s="1157"/>
      <c r="F15" s="1157"/>
      <c r="G15" s="1157"/>
      <c r="H15" s="1157"/>
      <c r="I15" s="1157"/>
      <c r="J15" s="1157"/>
      <c r="K15" s="1157"/>
      <c r="L15" s="1157"/>
      <c r="M15" s="1157"/>
      <c r="N15" s="1157"/>
      <c r="O15" s="1157"/>
      <c r="P15" s="1157"/>
      <c r="Q15" s="1157"/>
      <c r="R15" s="1157"/>
      <c r="S15" s="1157"/>
      <c r="T15" s="1157"/>
      <c r="U15" s="1157"/>
      <c r="V15" s="1157"/>
      <c r="W15" s="1157"/>
      <c r="X15" s="1157"/>
      <c r="Y15" s="1157"/>
      <c r="Z15" s="1157"/>
      <c r="AA15" s="1157"/>
      <c r="AB15" s="1157"/>
      <c r="AC15" s="1157"/>
      <c r="AD15" s="1157"/>
      <c r="AE15" s="1157"/>
      <c r="AF15" s="1157"/>
      <c r="AG15" s="1157"/>
      <c r="AH15" s="1157"/>
      <c r="AI15" s="1158"/>
    </row>
    <row r="16" spans="1:35" ht="24.95" customHeight="1" x14ac:dyDescent="0.25">
      <c r="A16" s="1118" t="s">
        <v>244</v>
      </c>
      <c r="B16" s="1113"/>
      <c r="C16" s="1113"/>
      <c r="D16" s="1113"/>
      <c r="E16" s="1113"/>
      <c r="F16" s="1113"/>
      <c r="G16" s="1113"/>
      <c r="H16" s="1113"/>
      <c r="I16" s="1113"/>
      <c r="J16" s="1113"/>
      <c r="K16" s="1113"/>
      <c r="L16" s="1113"/>
      <c r="M16" s="1113"/>
      <c r="N16" s="1113"/>
      <c r="O16" s="1135"/>
      <c r="P16" s="1112" t="s">
        <v>245</v>
      </c>
      <c r="Q16" s="1169"/>
      <c r="R16" s="1169"/>
      <c r="S16" s="1169"/>
      <c r="T16" s="1169"/>
      <c r="U16" s="1169"/>
      <c r="V16" s="1169"/>
      <c r="W16" s="1169"/>
      <c r="X16" s="1169"/>
      <c r="Y16" s="1169"/>
      <c r="Z16" s="1170"/>
      <c r="AA16" s="1112" t="s">
        <v>246</v>
      </c>
      <c r="AB16" s="1119"/>
      <c r="AC16" s="1119"/>
      <c r="AD16" s="1119"/>
      <c r="AE16" s="1119"/>
      <c r="AF16" s="1119"/>
      <c r="AG16" s="1119"/>
      <c r="AH16" s="1119"/>
      <c r="AI16" s="1187"/>
    </row>
    <row r="17" spans="1:35" ht="45" customHeight="1" x14ac:dyDescent="0.25">
      <c r="A17" s="1150"/>
      <c r="B17" s="1151"/>
      <c r="C17" s="1151"/>
      <c r="D17" s="1151"/>
      <c r="E17" s="1151"/>
      <c r="F17" s="1151"/>
      <c r="G17" s="1151"/>
      <c r="H17" s="1151"/>
      <c r="I17" s="1151"/>
      <c r="J17" s="1151"/>
      <c r="K17" s="1151"/>
      <c r="L17" s="1151"/>
      <c r="M17" s="1151"/>
      <c r="N17" s="1151"/>
      <c r="O17" s="1152"/>
      <c r="P17" s="1153"/>
      <c r="Q17" s="1151"/>
      <c r="R17" s="1151"/>
      <c r="S17" s="1151"/>
      <c r="T17" s="1151"/>
      <c r="U17" s="1151"/>
      <c r="V17" s="1151"/>
      <c r="W17" s="1151"/>
      <c r="X17" s="1151"/>
      <c r="Y17" s="1151"/>
      <c r="Z17" s="1152"/>
      <c r="AA17" s="1153"/>
      <c r="AB17" s="1151"/>
      <c r="AC17" s="1151"/>
      <c r="AD17" s="1151"/>
      <c r="AE17" s="1151"/>
      <c r="AF17" s="1151"/>
      <c r="AG17" s="1151"/>
      <c r="AH17" s="1151"/>
      <c r="AI17" s="1154"/>
    </row>
    <row r="18" spans="1:35" ht="24.95" customHeight="1" x14ac:dyDescent="0.25">
      <c r="A18" s="1139" t="s">
        <v>247</v>
      </c>
      <c r="B18" s="1145"/>
      <c r="C18" s="1145"/>
      <c r="D18" s="1145"/>
      <c r="E18" s="1145"/>
      <c r="F18" s="1145"/>
      <c r="G18" s="1145"/>
      <c r="H18" s="1145"/>
      <c r="I18" s="1145"/>
      <c r="J18" s="1145"/>
      <c r="K18" s="1145"/>
      <c r="L18" s="1145"/>
      <c r="M18" s="1145"/>
      <c r="N18" s="1145"/>
      <c r="O18" s="1146"/>
      <c r="P18" s="1147" t="s">
        <v>248</v>
      </c>
      <c r="Q18" s="1148"/>
      <c r="R18" s="1148"/>
      <c r="S18" s="1148"/>
      <c r="T18" s="1148"/>
      <c r="U18" s="1148"/>
      <c r="V18" s="1148"/>
      <c r="W18" s="1148"/>
      <c r="X18" s="1148"/>
      <c r="Y18" s="1148"/>
      <c r="Z18" s="1149"/>
      <c r="AA18" s="1147" t="s">
        <v>246</v>
      </c>
      <c r="AB18" s="1140"/>
      <c r="AC18" s="1140"/>
      <c r="AD18" s="1140"/>
      <c r="AE18" s="1140"/>
      <c r="AF18" s="1140"/>
      <c r="AG18" s="1140"/>
      <c r="AH18" s="1140"/>
      <c r="AI18" s="1141"/>
    </row>
    <row r="19" spans="1:35" ht="45" customHeight="1" x14ac:dyDescent="0.25">
      <c r="A19" s="1150"/>
      <c r="B19" s="1151"/>
      <c r="C19" s="1151"/>
      <c r="D19" s="1151"/>
      <c r="E19" s="1151"/>
      <c r="F19" s="1151"/>
      <c r="G19" s="1151"/>
      <c r="H19" s="1151"/>
      <c r="I19" s="1151"/>
      <c r="J19" s="1151"/>
      <c r="K19" s="1151"/>
      <c r="L19" s="1151"/>
      <c r="M19" s="1151"/>
      <c r="N19" s="1151"/>
      <c r="O19" s="1152"/>
      <c r="P19" s="1153"/>
      <c r="Q19" s="1151"/>
      <c r="R19" s="1151"/>
      <c r="S19" s="1151"/>
      <c r="T19" s="1151"/>
      <c r="U19" s="1151"/>
      <c r="V19" s="1151"/>
      <c r="W19" s="1151"/>
      <c r="X19" s="1151"/>
      <c r="Y19" s="1151"/>
      <c r="Z19" s="1152"/>
      <c r="AA19" s="1153"/>
      <c r="AB19" s="1151"/>
      <c r="AC19" s="1151"/>
      <c r="AD19" s="1151"/>
      <c r="AE19" s="1151"/>
      <c r="AF19" s="1151"/>
      <c r="AG19" s="1151"/>
      <c r="AH19" s="1151"/>
      <c r="AI19" s="1154"/>
    </row>
    <row r="20" spans="1:35" ht="24.95" customHeight="1" x14ac:dyDescent="0.25">
      <c r="A20" s="1139" t="s">
        <v>249</v>
      </c>
      <c r="B20" s="1145"/>
      <c r="C20" s="1145"/>
      <c r="D20" s="1145"/>
      <c r="E20" s="1145"/>
      <c r="F20" s="1145"/>
      <c r="G20" s="1145"/>
      <c r="H20" s="1145"/>
      <c r="I20" s="1145"/>
      <c r="J20" s="1145"/>
      <c r="K20" s="1145"/>
      <c r="L20" s="1145"/>
      <c r="M20" s="1145"/>
      <c r="N20" s="1145"/>
      <c r="O20" s="1146"/>
      <c r="P20" s="1147" t="s">
        <v>250</v>
      </c>
      <c r="Q20" s="1148"/>
      <c r="R20" s="1148"/>
      <c r="S20" s="1148"/>
      <c r="T20" s="1148"/>
      <c r="U20" s="1148"/>
      <c r="V20" s="1148"/>
      <c r="W20" s="1148"/>
      <c r="X20" s="1148"/>
      <c r="Y20" s="1148"/>
      <c r="Z20" s="1149"/>
      <c r="AA20" s="1147" t="s">
        <v>246</v>
      </c>
      <c r="AB20" s="1140"/>
      <c r="AC20" s="1140"/>
      <c r="AD20" s="1140"/>
      <c r="AE20" s="1140"/>
      <c r="AF20" s="1140"/>
      <c r="AG20" s="1140"/>
      <c r="AH20" s="1140"/>
      <c r="AI20" s="1141"/>
    </row>
    <row r="21" spans="1:35" ht="45" customHeight="1" x14ac:dyDescent="0.25">
      <c r="A21" s="1150"/>
      <c r="B21" s="1151"/>
      <c r="C21" s="1151"/>
      <c r="D21" s="1151"/>
      <c r="E21" s="1151"/>
      <c r="F21" s="1151"/>
      <c r="G21" s="1151"/>
      <c r="H21" s="1151"/>
      <c r="I21" s="1151"/>
      <c r="J21" s="1151"/>
      <c r="K21" s="1151"/>
      <c r="L21" s="1151"/>
      <c r="M21" s="1151"/>
      <c r="N21" s="1151"/>
      <c r="O21" s="1152"/>
      <c r="P21" s="1153"/>
      <c r="Q21" s="1151"/>
      <c r="R21" s="1151"/>
      <c r="S21" s="1151"/>
      <c r="T21" s="1151"/>
      <c r="U21" s="1151"/>
      <c r="V21" s="1151"/>
      <c r="W21" s="1151"/>
      <c r="X21" s="1151"/>
      <c r="Y21" s="1151"/>
      <c r="Z21" s="1152"/>
      <c r="AA21" s="1153"/>
      <c r="AB21" s="1151"/>
      <c r="AC21" s="1151"/>
      <c r="AD21" s="1151"/>
      <c r="AE21" s="1151"/>
      <c r="AF21" s="1151"/>
      <c r="AG21" s="1151"/>
      <c r="AH21" s="1151"/>
      <c r="AI21" s="1154"/>
    </row>
    <row r="22" spans="1:35" ht="24.95" customHeight="1" x14ac:dyDescent="0.25">
      <c r="A22" s="1139" t="s">
        <v>256</v>
      </c>
      <c r="B22" s="1140"/>
      <c r="C22" s="1140"/>
      <c r="D22" s="1140"/>
      <c r="E22" s="1140"/>
      <c r="F22" s="1140"/>
      <c r="G22" s="1140"/>
      <c r="H22" s="1140"/>
      <c r="I22" s="1140"/>
      <c r="J22" s="1140"/>
      <c r="K22" s="1140"/>
      <c r="L22" s="1140"/>
      <c r="M22" s="1140"/>
      <c r="N22" s="1140"/>
      <c r="O22" s="1140"/>
      <c r="P22" s="1140"/>
      <c r="Q22" s="1140"/>
      <c r="R22" s="1140"/>
      <c r="S22" s="1140"/>
      <c r="T22" s="1140"/>
      <c r="U22" s="1140"/>
      <c r="V22" s="1140"/>
      <c r="W22" s="1140"/>
      <c r="X22" s="1140"/>
      <c r="Y22" s="1140"/>
      <c r="Z22" s="1140"/>
      <c r="AA22" s="1140"/>
      <c r="AB22" s="1140"/>
      <c r="AC22" s="1140"/>
      <c r="AD22" s="1140"/>
      <c r="AE22" s="1140"/>
      <c r="AF22" s="1140"/>
      <c r="AG22" s="1140"/>
      <c r="AH22" s="1140"/>
      <c r="AI22" s="1141"/>
    </row>
    <row r="23" spans="1:35" ht="47.25" customHeight="1" x14ac:dyDescent="0.25">
      <c r="A23" s="1142"/>
      <c r="B23" s="1143"/>
      <c r="C23" s="1143"/>
      <c r="D23" s="1143"/>
      <c r="E23" s="1143"/>
      <c r="F23" s="1143"/>
      <c r="G23" s="1143"/>
      <c r="H23" s="1143"/>
      <c r="I23" s="1143"/>
      <c r="J23" s="1143"/>
      <c r="K23" s="1143"/>
      <c r="L23" s="1143"/>
      <c r="M23" s="1143"/>
      <c r="N23" s="1143"/>
      <c r="O23" s="1143"/>
      <c r="P23" s="1143"/>
      <c r="Q23" s="1143"/>
      <c r="R23" s="1143"/>
      <c r="S23" s="1143"/>
      <c r="T23" s="1143"/>
      <c r="U23" s="1143"/>
      <c r="V23" s="1143"/>
      <c r="W23" s="1143"/>
      <c r="X23" s="1143"/>
      <c r="Y23" s="1143"/>
      <c r="Z23" s="1143"/>
      <c r="AA23" s="1143"/>
      <c r="AB23" s="1143"/>
      <c r="AC23" s="1143"/>
      <c r="AD23" s="1143"/>
      <c r="AE23" s="1143"/>
      <c r="AF23" s="1143"/>
      <c r="AG23" s="1143"/>
      <c r="AH23" s="1143"/>
      <c r="AI23" s="1144"/>
    </row>
    <row r="24" spans="1:35" ht="24.95" customHeight="1" x14ac:dyDescent="0.25">
      <c r="A24" s="1139" t="s">
        <v>251</v>
      </c>
      <c r="B24" s="1140"/>
      <c r="C24" s="1140"/>
      <c r="D24" s="1140"/>
      <c r="E24" s="1140"/>
      <c r="F24" s="1140"/>
      <c r="G24" s="1140"/>
      <c r="H24" s="1140"/>
      <c r="I24" s="1140"/>
      <c r="J24" s="1140"/>
      <c r="K24" s="1140"/>
      <c r="L24" s="1140"/>
      <c r="M24" s="1140"/>
      <c r="N24" s="1140"/>
      <c r="O24" s="1140"/>
      <c r="P24" s="1140"/>
      <c r="Q24" s="1140"/>
      <c r="R24" s="1140"/>
      <c r="S24" s="1140"/>
      <c r="T24" s="1140"/>
      <c r="U24" s="1140"/>
      <c r="V24" s="1140"/>
      <c r="W24" s="1140"/>
      <c r="X24" s="1140"/>
      <c r="Y24" s="1140"/>
      <c r="Z24" s="1140"/>
      <c r="AA24" s="1140"/>
      <c r="AB24" s="1140"/>
      <c r="AC24" s="1140"/>
      <c r="AD24" s="1140"/>
      <c r="AE24" s="1140"/>
      <c r="AF24" s="1140"/>
      <c r="AG24" s="1140"/>
      <c r="AH24" s="1140"/>
      <c r="AI24" s="1141"/>
    </row>
    <row r="25" spans="1:35" ht="47.25" customHeight="1" x14ac:dyDescent="0.25">
      <c r="A25" s="1142"/>
      <c r="B25" s="1143"/>
      <c r="C25" s="1143"/>
      <c r="D25" s="1143"/>
      <c r="E25" s="1143"/>
      <c r="F25" s="1143"/>
      <c r="G25" s="1143"/>
      <c r="H25" s="1143"/>
      <c r="I25" s="1143"/>
      <c r="J25" s="1143"/>
      <c r="K25" s="1143"/>
      <c r="L25" s="1143"/>
      <c r="M25" s="1143"/>
      <c r="N25" s="1143"/>
      <c r="O25" s="1143"/>
      <c r="P25" s="1143"/>
      <c r="Q25" s="1143"/>
      <c r="R25" s="1143"/>
      <c r="S25" s="1143"/>
      <c r="T25" s="1143"/>
      <c r="U25" s="1143"/>
      <c r="V25" s="1143"/>
      <c r="W25" s="1143"/>
      <c r="X25" s="1143"/>
      <c r="Y25" s="1143"/>
      <c r="Z25" s="1143"/>
      <c r="AA25" s="1143"/>
      <c r="AB25" s="1143"/>
      <c r="AC25" s="1143"/>
      <c r="AD25" s="1143"/>
      <c r="AE25" s="1143"/>
      <c r="AF25" s="1143"/>
      <c r="AG25" s="1143"/>
      <c r="AH25" s="1143"/>
      <c r="AI25" s="1144"/>
    </row>
    <row r="26" spans="1:35" ht="6.75" customHeight="1" x14ac:dyDescent="0.25">
      <c r="A26" s="1136"/>
      <c r="B26" s="1137"/>
      <c r="C26" s="1137"/>
      <c r="D26" s="1137"/>
      <c r="E26" s="1137"/>
      <c r="F26" s="1137"/>
      <c r="G26" s="1137"/>
      <c r="H26" s="1137"/>
      <c r="I26" s="1137"/>
      <c r="J26" s="1137"/>
      <c r="K26" s="1137"/>
      <c r="L26" s="1137"/>
      <c r="M26" s="1137"/>
      <c r="N26" s="1137"/>
      <c r="O26" s="1137"/>
      <c r="P26" s="1137"/>
      <c r="Q26" s="1137"/>
      <c r="R26" s="1137"/>
      <c r="S26" s="1137"/>
      <c r="T26" s="1137"/>
      <c r="U26" s="1137"/>
      <c r="V26" s="1137"/>
      <c r="W26" s="1137"/>
      <c r="X26" s="1137"/>
      <c r="Y26" s="1137"/>
      <c r="Z26" s="1137"/>
      <c r="AA26" s="1137"/>
      <c r="AB26" s="1137"/>
      <c r="AC26" s="1137"/>
      <c r="AD26" s="1137"/>
      <c r="AE26" s="1137"/>
      <c r="AF26" s="1137"/>
      <c r="AG26" s="1137"/>
      <c r="AH26" s="1137"/>
      <c r="AI26" s="1138"/>
    </row>
    <row r="27" spans="1:35" ht="24.95" customHeight="1" x14ac:dyDescent="0.25">
      <c r="A27" s="1118" t="s">
        <v>252</v>
      </c>
      <c r="B27" s="1113"/>
      <c r="C27" s="1113"/>
      <c r="D27" s="1113"/>
      <c r="E27" s="1113"/>
      <c r="F27" s="1113"/>
      <c r="G27" s="1135"/>
      <c r="H27" s="97"/>
      <c r="I27" s="1129" t="s">
        <v>62</v>
      </c>
      <c r="J27" s="1127"/>
      <c r="K27" s="1128"/>
      <c r="L27" s="97"/>
      <c r="M27" s="1130" t="s">
        <v>63</v>
      </c>
      <c r="N27" s="1127"/>
      <c r="O27" s="1127"/>
      <c r="P27" s="1127"/>
      <c r="Q27" s="1127"/>
      <c r="R27" s="1127"/>
      <c r="S27" s="1127"/>
      <c r="T27" s="1127"/>
      <c r="U27" s="1127"/>
      <c r="V27" s="1127"/>
      <c r="W27" s="1126" t="s">
        <v>253</v>
      </c>
      <c r="X27" s="1127"/>
      <c r="Y27" s="1128"/>
      <c r="Z27" s="97"/>
      <c r="AA27" s="1129" t="s">
        <v>62</v>
      </c>
      <c r="AB27" s="1127"/>
      <c r="AC27" s="1128"/>
      <c r="AD27" s="97"/>
      <c r="AE27" s="1130" t="s">
        <v>63</v>
      </c>
      <c r="AF27" s="1127"/>
      <c r="AG27" s="1127"/>
      <c r="AH27" s="1127"/>
      <c r="AI27" s="1131"/>
    </row>
    <row r="28" spans="1:35" ht="36" customHeight="1" x14ac:dyDescent="0.35">
      <c r="A28" s="1132"/>
      <c r="B28" s="1133"/>
      <c r="C28" s="1133"/>
      <c r="D28" s="1133"/>
      <c r="E28" s="1133"/>
      <c r="F28" s="1133"/>
      <c r="G28" s="1133"/>
      <c r="H28" s="1133"/>
      <c r="I28" s="1133"/>
      <c r="J28" s="1133"/>
      <c r="K28" s="1133"/>
      <c r="L28" s="1133"/>
      <c r="M28" s="1133"/>
      <c r="N28" s="1133"/>
      <c r="O28" s="1133"/>
      <c r="P28" s="1133"/>
      <c r="Q28" s="1133"/>
      <c r="R28" s="1133"/>
      <c r="S28" s="1133"/>
      <c r="T28" s="1133"/>
      <c r="U28" s="1133"/>
      <c r="V28" s="1133"/>
      <c r="W28" s="1133"/>
      <c r="X28" s="1133"/>
      <c r="Y28" s="1133"/>
      <c r="Z28" s="1133"/>
      <c r="AA28" s="1133"/>
      <c r="AB28" s="1133"/>
      <c r="AC28" s="1133"/>
      <c r="AD28" s="1133"/>
      <c r="AE28" s="1133"/>
      <c r="AF28" s="1133"/>
      <c r="AG28" s="1133"/>
      <c r="AH28" s="1133"/>
      <c r="AI28" s="1134"/>
    </row>
    <row r="29" spans="1:35" ht="6.75" customHeight="1" x14ac:dyDescent="0.25">
      <c r="A29" s="1184"/>
      <c r="B29" s="1185"/>
      <c r="C29" s="1185"/>
      <c r="D29" s="1185"/>
      <c r="E29" s="1185"/>
      <c r="F29" s="1185"/>
      <c r="G29" s="1185"/>
      <c r="H29" s="1185"/>
      <c r="I29" s="1185"/>
      <c r="J29" s="1185"/>
      <c r="K29" s="1185"/>
      <c r="L29" s="1185"/>
      <c r="M29" s="1185"/>
      <c r="N29" s="1185"/>
      <c r="O29" s="1185"/>
      <c r="P29" s="1185"/>
      <c r="Q29" s="1185"/>
      <c r="R29" s="1185"/>
      <c r="S29" s="1185"/>
      <c r="T29" s="1185"/>
      <c r="U29" s="1185"/>
      <c r="V29" s="1185"/>
      <c r="W29" s="1185"/>
      <c r="X29" s="1185"/>
      <c r="Y29" s="1185"/>
      <c r="Z29" s="1185"/>
      <c r="AA29" s="1185"/>
      <c r="AB29" s="1185"/>
      <c r="AC29" s="1185"/>
      <c r="AD29" s="1185"/>
      <c r="AE29" s="1185"/>
      <c r="AF29" s="1185"/>
      <c r="AG29" s="1185"/>
      <c r="AH29" s="1185"/>
      <c r="AI29" s="1186"/>
    </row>
    <row r="30" spans="1:35" ht="24.95" customHeight="1" x14ac:dyDescent="0.25">
      <c r="A30" s="1118" t="s">
        <v>254</v>
      </c>
      <c r="B30" s="1119"/>
      <c r="C30" s="1119"/>
      <c r="D30" s="1119"/>
      <c r="E30" s="1119"/>
      <c r="F30" s="1119"/>
      <c r="G30" s="1119"/>
      <c r="H30" s="1119"/>
      <c r="I30" s="1119"/>
      <c r="J30" s="1119"/>
      <c r="K30" s="1119"/>
      <c r="L30" s="1119"/>
      <c r="M30" s="1119"/>
      <c r="N30" s="1119"/>
      <c r="O30" s="1119"/>
      <c r="P30" s="1119"/>
      <c r="Q30" s="1119"/>
      <c r="R30" s="1119"/>
      <c r="S30" s="1119"/>
      <c r="T30" s="1119"/>
      <c r="U30" s="1119"/>
      <c r="V30" s="1119"/>
      <c r="W30" s="1119"/>
      <c r="X30" s="1119"/>
      <c r="Y30" s="1119"/>
      <c r="Z30" s="773"/>
      <c r="AA30" s="1112" t="s">
        <v>255</v>
      </c>
      <c r="AB30" s="1113"/>
      <c r="AC30" s="1113"/>
      <c r="AD30" s="1113"/>
      <c r="AE30" s="1113"/>
      <c r="AF30" s="1113"/>
      <c r="AG30" s="1113"/>
      <c r="AH30" s="1113"/>
      <c r="AI30" s="1114"/>
    </row>
    <row r="31" spans="1:35" ht="42.75" customHeight="1" thickBot="1" x14ac:dyDescent="0.3">
      <c r="A31" s="1120"/>
      <c r="B31" s="1121"/>
      <c r="C31" s="1121"/>
      <c r="D31" s="1121"/>
      <c r="E31" s="1121"/>
      <c r="F31" s="1121"/>
      <c r="G31" s="1121"/>
      <c r="H31" s="1121"/>
      <c r="I31" s="1121"/>
      <c r="J31" s="1121"/>
      <c r="K31" s="1121"/>
      <c r="L31" s="1121"/>
      <c r="M31" s="1121"/>
      <c r="N31" s="1121"/>
      <c r="O31" s="1121"/>
      <c r="P31" s="1121"/>
      <c r="Q31" s="1121"/>
      <c r="R31" s="1121"/>
      <c r="S31" s="1121"/>
      <c r="T31" s="1121"/>
      <c r="U31" s="1121"/>
      <c r="V31" s="1121"/>
      <c r="W31" s="1121"/>
      <c r="X31" s="1121"/>
      <c r="Y31" s="1121"/>
      <c r="Z31" s="1122"/>
      <c r="AA31" s="1115"/>
      <c r="AB31" s="1116"/>
      <c r="AC31" s="1116"/>
      <c r="AD31" s="1116"/>
      <c r="AE31" s="1116"/>
      <c r="AF31" s="1116"/>
      <c r="AG31" s="1116"/>
      <c r="AH31" s="1116"/>
      <c r="AI31" s="1117"/>
    </row>
    <row r="32" spans="1:35" s="111" customFormat="1" ht="15" customHeight="1" x14ac:dyDescent="0.2">
      <c r="A32" s="1123" t="s">
        <v>258</v>
      </c>
      <c r="B32" s="1124"/>
      <c r="C32" s="1124"/>
      <c r="D32" s="1124"/>
      <c r="E32" s="1124"/>
      <c r="F32" s="1124"/>
      <c r="G32" s="1124"/>
      <c r="H32" s="1124"/>
      <c r="I32" s="1124"/>
      <c r="J32" s="1124"/>
      <c r="K32" s="1124"/>
      <c r="L32" s="1123" t="s">
        <v>259</v>
      </c>
      <c r="M32" s="1124"/>
      <c r="N32" s="1124"/>
      <c r="O32" s="1124"/>
      <c r="P32" s="1124"/>
      <c r="Q32" s="1124"/>
      <c r="R32" s="1124"/>
      <c r="S32" s="1124"/>
      <c r="T32" s="1124"/>
      <c r="U32" s="1124"/>
      <c r="V32" s="1124"/>
      <c r="W32" s="1124"/>
      <c r="X32" s="1124"/>
      <c r="Y32" s="1124"/>
      <c r="Z32" s="1125" t="s">
        <v>571</v>
      </c>
      <c r="AA32" s="1124"/>
      <c r="AB32" s="1124"/>
      <c r="AC32" s="1124"/>
      <c r="AD32" s="1124"/>
      <c r="AE32" s="1124"/>
      <c r="AF32" s="1124"/>
      <c r="AG32" s="1124"/>
      <c r="AH32" s="1124"/>
      <c r="AI32" s="1124"/>
    </row>
    <row r="33" spans="1:35" ht="15" customHeight="1" x14ac:dyDescent="0.25">
      <c r="A33" s="96"/>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row>
    <row r="34" spans="1:35" ht="15" customHeight="1" x14ac:dyDescent="0.25">
      <c r="A34" s="96"/>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row>
    <row r="35" spans="1:35" ht="15" customHeight="1" x14ac:dyDescent="0.25">
      <c r="A35" s="96"/>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row>
    <row r="36" spans="1:35" ht="15" customHeight="1" x14ac:dyDescent="0.25"/>
    <row r="37" spans="1:35" ht="15" customHeight="1" x14ac:dyDescent="0.25"/>
    <row r="38" spans="1:35" ht="15" customHeight="1" x14ac:dyDescent="0.25"/>
    <row r="39" spans="1:35" ht="15" customHeight="1" x14ac:dyDescent="0.25"/>
    <row r="40" spans="1:35" ht="15" customHeight="1" x14ac:dyDescent="0.25"/>
    <row r="41" spans="1:35" ht="15" customHeight="1" x14ac:dyDescent="0.25"/>
    <row r="42" spans="1:35" ht="15" customHeight="1" x14ac:dyDescent="0.25"/>
    <row r="43" spans="1:35" ht="15" customHeight="1" x14ac:dyDescent="0.25"/>
    <row r="44" spans="1:35" ht="15" customHeight="1" x14ac:dyDescent="0.25"/>
    <row r="45" spans="1:35" ht="15" customHeight="1" x14ac:dyDescent="0.25"/>
    <row r="46" spans="1:35" ht="15" customHeight="1" x14ac:dyDescent="0.25"/>
    <row r="47" spans="1:35" ht="15" customHeight="1" x14ac:dyDescent="0.25"/>
    <row r="48" spans="1:35"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sheetData>
  <sheetProtection selectLockedCells="1"/>
  <mergeCells count="77">
    <mergeCell ref="A1:AI1"/>
    <mergeCell ref="A4:AI4"/>
    <mergeCell ref="A29:AI29"/>
    <mergeCell ref="AA16:AI16"/>
    <mergeCell ref="AA17:AI17"/>
    <mergeCell ref="A2:D2"/>
    <mergeCell ref="A3:D3"/>
    <mergeCell ref="P2:S2"/>
    <mergeCell ref="AA3:AI3"/>
    <mergeCell ref="T2:Z3"/>
    <mergeCell ref="A6:Z6"/>
    <mergeCell ref="AA5:AI5"/>
    <mergeCell ref="AA6:AI6"/>
    <mergeCell ref="P3:S3"/>
    <mergeCell ref="E2:O3"/>
    <mergeCell ref="AA2:AI2"/>
    <mergeCell ref="A5:Z5"/>
    <mergeCell ref="V11:AI12"/>
    <mergeCell ref="AA7:AI7"/>
    <mergeCell ref="A8:Z9"/>
    <mergeCell ref="AA8:AI10"/>
    <mergeCell ref="A7:Z7"/>
    <mergeCell ref="A10:B10"/>
    <mergeCell ref="C10:F10"/>
    <mergeCell ref="S10:U10"/>
    <mergeCell ref="V10:Z10"/>
    <mergeCell ref="G10:H10"/>
    <mergeCell ref="I10:L10"/>
    <mergeCell ref="M10:N10"/>
    <mergeCell ref="O10:R10"/>
    <mergeCell ref="A11:D11"/>
    <mergeCell ref="A12:D12"/>
    <mergeCell ref="Q11:U11"/>
    <mergeCell ref="Q12:U12"/>
    <mergeCell ref="E11:P12"/>
    <mergeCell ref="A16:O16"/>
    <mergeCell ref="P16:Z16"/>
    <mergeCell ref="A17:O17"/>
    <mergeCell ref="P17:Z17"/>
    <mergeCell ref="P13:Z13"/>
    <mergeCell ref="A13:O13"/>
    <mergeCell ref="A15:AI15"/>
    <mergeCell ref="A14:O14"/>
    <mergeCell ref="AA14:AI14"/>
    <mergeCell ref="AA13:AI13"/>
    <mergeCell ref="P14:Z14"/>
    <mergeCell ref="A18:O18"/>
    <mergeCell ref="P18:Z18"/>
    <mergeCell ref="A19:O19"/>
    <mergeCell ref="P19:Z19"/>
    <mergeCell ref="AA18:AI18"/>
    <mergeCell ref="AA19:AI19"/>
    <mergeCell ref="A20:O20"/>
    <mergeCell ref="P20:Z20"/>
    <mergeCell ref="A21:O21"/>
    <mergeCell ref="P21:Z21"/>
    <mergeCell ref="AA21:AI21"/>
    <mergeCell ref="AA20:AI20"/>
    <mergeCell ref="A26:AI26"/>
    <mergeCell ref="A22:AI22"/>
    <mergeCell ref="A23:AI23"/>
    <mergeCell ref="A24:AI24"/>
    <mergeCell ref="A25:AI25"/>
    <mergeCell ref="W27:Y27"/>
    <mergeCell ref="AA27:AC27"/>
    <mergeCell ref="AE27:AI27"/>
    <mergeCell ref="A28:AI28"/>
    <mergeCell ref="A27:G27"/>
    <mergeCell ref="I27:K27"/>
    <mergeCell ref="M27:V27"/>
    <mergeCell ref="AA30:AI30"/>
    <mergeCell ref="AA31:AI31"/>
    <mergeCell ref="A30:Z30"/>
    <mergeCell ref="A31:Z31"/>
    <mergeCell ref="A32:K32"/>
    <mergeCell ref="Z32:AI32"/>
    <mergeCell ref="L32:Y32"/>
  </mergeCells>
  <phoneticPr fontId="4" type="noConversion"/>
  <pageMargins left="0.5" right="0.5" top="0.5" bottom="0.5" header="0.25" footer="0.25"/>
  <pageSetup scale="65" orientation="portrait"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AU41"/>
  <sheetViews>
    <sheetView view="pageLayout" topLeftCell="N14" zoomScaleNormal="100" workbookViewId="0">
      <selection activeCell="G1" sqref="G1:AA1"/>
    </sheetView>
  </sheetViews>
  <sheetFormatPr defaultRowHeight="15.75" x14ac:dyDescent="0.2"/>
  <cols>
    <col min="1" max="55" width="2.7109375" style="98" customWidth="1"/>
    <col min="56" max="16384" width="9.140625" style="98"/>
  </cols>
  <sheetData>
    <row r="1" spans="1:47" ht="18" customHeight="1" x14ac:dyDescent="0.2">
      <c r="A1" s="1249" t="s">
        <v>316</v>
      </c>
      <c r="B1" s="1249"/>
      <c r="C1" s="1249"/>
      <c r="D1" s="1249"/>
      <c r="E1" s="1249"/>
      <c r="F1" s="1249"/>
      <c r="G1" s="1250"/>
      <c r="H1" s="1250"/>
      <c r="I1" s="1250"/>
      <c r="J1" s="1250"/>
      <c r="K1" s="1250"/>
      <c r="L1" s="1250"/>
      <c r="M1" s="1250"/>
      <c r="N1" s="1250"/>
      <c r="O1" s="1250"/>
      <c r="P1" s="1250"/>
      <c r="Q1" s="1250"/>
      <c r="R1" s="1250"/>
      <c r="S1" s="1250"/>
      <c r="T1" s="1250"/>
      <c r="U1" s="1250"/>
      <c r="V1" s="1250"/>
      <c r="W1" s="1250"/>
      <c r="X1" s="1250"/>
      <c r="Y1" s="1250"/>
      <c r="Z1" s="1250"/>
      <c r="AA1" s="1250"/>
      <c r="AB1" s="1249" t="s">
        <v>317</v>
      </c>
      <c r="AC1" s="1249"/>
      <c r="AD1" s="1249"/>
      <c r="AE1" s="1249"/>
      <c r="AF1" s="1249"/>
      <c r="AG1" s="1249"/>
      <c r="AH1" s="1249"/>
      <c r="AI1" s="1249"/>
      <c r="AJ1" s="1249"/>
      <c r="AK1" s="1249"/>
      <c r="AL1" s="1205"/>
      <c r="AM1" s="1205"/>
      <c r="AN1" s="1205"/>
      <c r="AO1" s="1205"/>
      <c r="AP1" s="1205"/>
      <c r="AQ1" s="1205"/>
      <c r="AR1" s="1205"/>
      <c r="AS1" s="1205"/>
      <c r="AT1" s="1205"/>
      <c r="AU1" s="1205"/>
    </row>
    <row r="2" spans="1:47" ht="6.95" customHeight="1" x14ac:dyDescent="0.2">
      <c r="A2" s="1249"/>
      <c r="B2" s="809"/>
      <c r="C2" s="809"/>
      <c r="D2" s="809"/>
      <c r="E2" s="809"/>
      <c r="F2" s="809"/>
      <c r="G2" s="809"/>
      <c r="H2" s="809"/>
      <c r="I2" s="809"/>
      <c r="J2" s="809"/>
      <c r="K2" s="809"/>
      <c r="L2" s="809"/>
      <c r="M2" s="809"/>
      <c r="N2" s="809"/>
      <c r="O2" s="809"/>
      <c r="P2" s="809"/>
      <c r="Q2" s="809"/>
      <c r="R2" s="809"/>
      <c r="S2" s="809"/>
      <c r="T2" s="809"/>
      <c r="U2" s="809"/>
      <c r="V2" s="809"/>
      <c r="W2" s="809"/>
      <c r="X2" s="809"/>
      <c r="Y2" s="809"/>
      <c r="Z2" s="809"/>
      <c r="AA2" s="809"/>
      <c r="AB2" s="809"/>
      <c r="AC2" s="809"/>
      <c r="AD2" s="809"/>
      <c r="AE2" s="809"/>
      <c r="AF2" s="809"/>
      <c r="AG2" s="809"/>
      <c r="AH2" s="809"/>
      <c r="AI2" s="809"/>
      <c r="AJ2" s="809"/>
      <c r="AK2" s="809"/>
      <c r="AL2" s="809"/>
      <c r="AM2" s="809"/>
      <c r="AN2" s="809"/>
      <c r="AO2" s="809"/>
      <c r="AP2" s="809"/>
      <c r="AQ2" s="809"/>
      <c r="AR2" s="809"/>
      <c r="AS2" s="809"/>
      <c r="AT2" s="809"/>
      <c r="AU2" s="809"/>
    </row>
    <row r="3" spans="1:47" ht="15.95" customHeight="1" x14ac:dyDescent="0.2">
      <c r="A3" s="1249" t="s">
        <v>437</v>
      </c>
      <c r="B3" s="1249"/>
      <c r="C3" s="1249"/>
      <c r="D3" s="1249"/>
      <c r="E3" s="1249"/>
      <c r="F3" s="1249"/>
      <c r="G3" s="1249"/>
      <c r="H3" s="1249"/>
      <c r="I3" s="1249"/>
      <c r="J3" s="1249"/>
      <c r="K3" s="1249"/>
      <c r="L3" s="1249"/>
      <c r="M3" s="1249"/>
      <c r="N3" s="1249"/>
      <c r="O3" s="1249"/>
      <c r="P3" s="1249"/>
      <c r="Q3" s="1249"/>
      <c r="R3" s="1249"/>
      <c r="S3" s="1249"/>
      <c r="T3" s="1249"/>
      <c r="U3" s="1249"/>
      <c r="V3" s="1249"/>
      <c r="W3" s="1249"/>
      <c r="X3" s="1249"/>
      <c r="Y3" s="1249"/>
      <c r="Z3" s="1249"/>
      <c r="AA3" s="1249"/>
      <c r="AB3" s="1249"/>
      <c r="AC3" s="1249"/>
      <c r="AD3" s="1249"/>
      <c r="AE3" s="1249"/>
      <c r="AF3" s="1249"/>
      <c r="AG3" s="1217" t="s">
        <v>185</v>
      </c>
      <c r="AH3" s="1217"/>
      <c r="AI3" s="1217"/>
      <c r="AJ3" s="1217" t="s">
        <v>184</v>
      </c>
      <c r="AK3" s="1217"/>
      <c r="AL3" s="1217"/>
      <c r="AM3" s="1217" t="s">
        <v>186</v>
      </c>
      <c r="AN3" s="1217"/>
      <c r="AO3" s="1217"/>
      <c r="AP3" s="1217" t="s">
        <v>187</v>
      </c>
      <c r="AQ3" s="1217"/>
      <c r="AR3" s="1217"/>
      <c r="AS3" s="1217" t="s">
        <v>188</v>
      </c>
      <c r="AT3" s="1217"/>
      <c r="AU3" s="1217"/>
    </row>
    <row r="4" spans="1:47" ht="15.95" customHeight="1" x14ac:dyDescent="0.2">
      <c r="A4" s="1249"/>
      <c r="B4" s="1249"/>
      <c r="C4" s="1249"/>
      <c r="D4" s="1249"/>
      <c r="E4" s="1249"/>
      <c r="F4" s="1249"/>
      <c r="G4" s="1249"/>
      <c r="H4" s="1249"/>
      <c r="I4" s="1249"/>
      <c r="J4" s="1249"/>
      <c r="K4" s="1249"/>
      <c r="L4" s="1249"/>
      <c r="M4" s="1249"/>
      <c r="N4" s="1249"/>
      <c r="O4" s="1249"/>
      <c r="P4" s="1249"/>
      <c r="Q4" s="1249"/>
      <c r="R4" s="1249"/>
      <c r="S4" s="1249"/>
      <c r="T4" s="1249"/>
      <c r="U4" s="1249"/>
      <c r="V4" s="1249"/>
      <c r="W4" s="1249"/>
      <c r="X4" s="1249"/>
      <c r="Y4" s="1249"/>
      <c r="Z4" s="1249"/>
      <c r="AA4" s="1249"/>
      <c r="AB4" s="1249"/>
      <c r="AC4" s="1249"/>
      <c r="AD4" s="1249"/>
      <c r="AE4" s="1249"/>
      <c r="AF4" s="1253"/>
      <c r="AG4" s="1216"/>
      <c r="AH4" s="1216"/>
      <c r="AI4" s="1216"/>
      <c r="AJ4" s="1216"/>
      <c r="AK4" s="1216"/>
      <c r="AL4" s="1216"/>
      <c r="AM4" s="1216"/>
      <c r="AN4" s="1216"/>
      <c r="AO4" s="1216"/>
      <c r="AP4" s="1216"/>
      <c r="AQ4" s="1216"/>
      <c r="AR4" s="1216"/>
      <c r="AS4" s="1216"/>
      <c r="AT4" s="1216"/>
      <c r="AU4" s="1216"/>
    </row>
    <row r="5" spans="1:47" ht="6.95" customHeight="1" thickBot="1" x14ac:dyDescent="0.25">
      <c r="A5" s="1249"/>
      <c r="B5" s="809"/>
      <c r="C5" s="809"/>
      <c r="D5" s="809"/>
      <c r="E5" s="809"/>
      <c r="F5" s="809"/>
      <c r="G5" s="809"/>
      <c r="H5" s="809"/>
      <c r="I5" s="809"/>
      <c r="J5" s="809"/>
      <c r="K5" s="809"/>
      <c r="L5" s="809"/>
      <c r="M5" s="809"/>
      <c r="N5" s="809"/>
      <c r="O5" s="809"/>
      <c r="P5" s="809"/>
      <c r="Q5" s="809"/>
      <c r="R5" s="809"/>
      <c r="S5" s="809"/>
      <c r="T5" s="809"/>
      <c r="U5" s="809"/>
      <c r="V5" s="809"/>
      <c r="W5" s="809"/>
      <c r="X5" s="809"/>
      <c r="Y5" s="809"/>
      <c r="Z5" s="809"/>
      <c r="AA5" s="809"/>
      <c r="AB5" s="809"/>
      <c r="AC5" s="809"/>
      <c r="AD5" s="809"/>
      <c r="AE5" s="809"/>
      <c r="AF5" s="809"/>
      <c r="AG5" s="809"/>
      <c r="AH5" s="809"/>
      <c r="AI5" s="809"/>
      <c r="AJ5" s="809"/>
      <c r="AK5" s="809"/>
      <c r="AL5" s="809"/>
      <c r="AM5" s="809"/>
      <c r="AN5" s="809"/>
      <c r="AO5" s="809"/>
      <c r="AP5" s="809"/>
      <c r="AQ5" s="809"/>
      <c r="AR5" s="809"/>
      <c r="AS5" s="809"/>
      <c r="AT5" s="809"/>
      <c r="AU5" s="809"/>
    </row>
    <row r="6" spans="1:47" ht="21.95" customHeight="1" thickTop="1" thickBot="1" x14ac:dyDescent="0.25">
      <c r="A6" s="1241" t="s">
        <v>318</v>
      </c>
      <c r="B6" s="1242"/>
      <c r="C6" s="1242"/>
      <c r="D6" s="1242"/>
      <c r="E6" s="1242"/>
      <c r="F6" s="1242"/>
      <c r="G6" s="1242"/>
      <c r="H6" s="1242"/>
      <c r="I6" s="1242"/>
      <c r="J6" s="1242"/>
      <c r="K6" s="1242"/>
      <c r="L6" s="1243"/>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5"/>
    </row>
    <row r="7" spans="1:47" ht="21.95" customHeight="1" thickTop="1" x14ac:dyDescent="0.2">
      <c r="A7" s="1219" t="s">
        <v>321</v>
      </c>
      <c r="B7" s="1220"/>
      <c r="C7" s="1220"/>
      <c r="D7" s="1220"/>
      <c r="E7" s="1220"/>
      <c r="F7" s="1220"/>
      <c r="G7" s="1220"/>
      <c r="H7" s="1220"/>
      <c r="I7" s="1220"/>
      <c r="J7" s="1220"/>
      <c r="K7" s="1220"/>
      <c r="L7" s="1221"/>
      <c r="M7" s="1251"/>
      <c r="N7" s="1251"/>
      <c r="O7" s="1251"/>
      <c r="P7" s="1251"/>
      <c r="Q7" s="1251"/>
      <c r="R7" s="1236" t="str">
        <f>IF(M11="","",SUM(M11+AD26))</f>
        <v/>
      </c>
      <c r="S7" s="1236"/>
      <c r="T7" s="1236"/>
      <c r="U7" s="1236"/>
      <c r="V7" s="1236"/>
      <c r="W7" s="1236" t="str">
        <f>IF(R11="","",SUM(R11+AD26))</f>
        <v/>
      </c>
      <c r="X7" s="1236"/>
      <c r="Y7" s="1236"/>
      <c r="Z7" s="1236"/>
      <c r="AA7" s="1236"/>
      <c r="AB7" s="1236" t="str">
        <f>IF(W11="","",SUM(W11+AD26))</f>
        <v/>
      </c>
      <c r="AC7" s="1236"/>
      <c r="AD7" s="1236"/>
      <c r="AE7" s="1236"/>
      <c r="AF7" s="1236"/>
      <c r="AG7" s="1236" t="str">
        <f>IF(AB11="","",SUM(AB11+AD26))</f>
        <v/>
      </c>
      <c r="AH7" s="1236"/>
      <c r="AI7" s="1236"/>
      <c r="AJ7" s="1236"/>
      <c r="AK7" s="1236"/>
      <c r="AL7" s="1236" t="str">
        <f>IF(AG11="","",SUM(AG11+AD26))</f>
        <v/>
      </c>
      <c r="AM7" s="1236"/>
      <c r="AN7" s="1236"/>
      <c r="AO7" s="1236"/>
      <c r="AP7" s="1236"/>
      <c r="AQ7" s="1236" t="str">
        <f>IF(AL11="","",SUM(AL11+AD26))</f>
        <v/>
      </c>
      <c r="AR7" s="1236"/>
      <c r="AS7" s="1236"/>
      <c r="AT7" s="1236"/>
      <c r="AU7" s="1246"/>
    </row>
    <row r="8" spans="1:47" ht="21.95" customHeight="1" x14ac:dyDescent="0.2">
      <c r="A8" s="1225" t="s">
        <v>322</v>
      </c>
      <c r="B8" s="1226"/>
      <c r="C8" s="1226"/>
      <c r="D8" s="1226"/>
      <c r="E8" s="1226"/>
      <c r="F8" s="1226"/>
      <c r="G8" s="1226"/>
      <c r="H8" s="1226"/>
      <c r="I8" s="1226"/>
      <c r="J8" s="1226"/>
      <c r="K8" s="1226"/>
      <c r="L8" s="1227"/>
      <c r="M8" s="1214"/>
      <c r="N8" s="1214"/>
      <c r="O8" s="1214"/>
      <c r="P8" s="1214"/>
      <c r="Q8" s="1214"/>
      <c r="R8" s="1214"/>
      <c r="S8" s="1214"/>
      <c r="T8" s="1214"/>
      <c r="U8" s="1214"/>
      <c r="V8" s="1214"/>
      <c r="W8" s="1214"/>
      <c r="X8" s="1214"/>
      <c r="Y8" s="1214"/>
      <c r="Z8" s="1214"/>
      <c r="AA8" s="1214"/>
      <c r="AB8" s="1214"/>
      <c r="AC8" s="1214"/>
      <c r="AD8" s="1214"/>
      <c r="AE8" s="1214"/>
      <c r="AF8" s="1214"/>
      <c r="AG8" s="1214"/>
      <c r="AH8" s="1214"/>
      <c r="AI8" s="1214"/>
      <c r="AJ8" s="1214"/>
      <c r="AK8" s="1214"/>
      <c r="AL8" s="1214"/>
      <c r="AM8" s="1214"/>
      <c r="AN8" s="1214"/>
      <c r="AO8" s="1214"/>
      <c r="AP8" s="1214"/>
      <c r="AQ8" s="1214"/>
      <c r="AR8" s="1214"/>
      <c r="AS8" s="1214"/>
      <c r="AT8" s="1214"/>
      <c r="AU8" s="1215"/>
    </row>
    <row r="9" spans="1:47" ht="15.95" customHeight="1" x14ac:dyDescent="0.2">
      <c r="A9" s="1231" t="s">
        <v>319</v>
      </c>
      <c r="B9" s="1232"/>
      <c r="C9" s="1232"/>
      <c r="D9" s="1232"/>
      <c r="E9" s="1232"/>
      <c r="F9" s="1232"/>
      <c r="G9" s="1232"/>
      <c r="H9" s="1232"/>
      <c r="I9" s="1232"/>
      <c r="J9" s="1232"/>
      <c r="K9" s="1232"/>
      <c r="L9" s="1233"/>
      <c r="M9" s="132" t="s">
        <v>196</v>
      </c>
      <c r="N9" s="1234">
        <v>0.58333333333333337</v>
      </c>
      <c r="O9" s="1234"/>
      <c r="P9" s="1234"/>
      <c r="Q9" s="1235"/>
      <c r="R9" s="132" t="s">
        <v>196</v>
      </c>
      <c r="S9" s="1234">
        <v>0.58333333333333337</v>
      </c>
      <c r="T9" s="1234"/>
      <c r="U9" s="1234"/>
      <c r="V9" s="1235"/>
      <c r="W9" s="132" t="s">
        <v>196</v>
      </c>
      <c r="X9" s="1234">
        <v>0.58333333333333337</v>
      </c>
      <c r="Y9" s="1234"/>
      <c r="Z9" s="1234"/>
      <c r="AA9" s="1235"/>
      <c r="AB9" s="132" t="s">
        <v>196</v>
      </c>
      <c r="AC9" s="1234">
        <v>0.58333333333333337</v>
      </c>
      <c r="AD9" s="1234"/>
      <c r="AE9" s="1234"/>
      <c r="AF9" s="1235"/>
      <c r="AG9" s="132" t="s">
        <v>196</v>
      </c>
      <c r="AH9" s="1234">
        <v>0.58333333333333337</v>
      </c>
      <c r="AI9" s="1234"/>
      <c r="AJ9" s="1234"/>
      <c r="AK9" s="1235"/>
      <c r="AL9" s="132" t="s">
        <v>196</v>
      </c>
      <c r="AM9" s="1234">
        <v>0.58333333333333337</v>
      </c>
      <c r="AN9" s="1234"/>
      <c r="AO9" s="1234"/>
      <c r="AP9" s="1235"/>
      <c r="AQ9" s="132" t="s">
        <v>196</v>
      </c>
      <c r="AR9" s="1234">
        <v>0.58333333333333337</v>
      </c>
      <c r="AS9" s="1234"/>
      <c r="AT9" s="1234"/>
      <c r="AU9" s="1247"/>
    </row>
    <row r="10" spans="1:47" ht="21.95" customHeight="1" x14ac:dyDescent="0.2">
      <c r="A10" s="1225" t="s">
        <v>320</v>
      </c>
      <c r="B10" s="1226"/>
      <c r="C10" s="1226"/>
      <c r="D10" s="1226"/>
      <c r="E10" s="1226"/>
      <c r="F10" s="1226"/>
      <c r="G10" s="1226"/>
      <c r="H10" s="1226"/>
      <c r="I10" s="1226"/>
      <c r="J10" s="1226"/>
      <c r="K10" s="1226"/>
      <c r="L10" s="1227"/>
      <c r="M10" s="1218" t="str">
        <f>IF(M8="","",SUM(M8+N9))</f>
        <v/>
      </c>
      <c r="N10" s="1218"/>
      <c r="O10" s="1218"/>
      <c r="P10" s="1218"/>
      <c r="Q10" s="1218"/>
      <c r="R10" s="1218" t="str">
        <f>IF(R8="","",SUM(R8+S9))</f>
        <v/>
      </c>
      <c r="S10" s="1218"/>
      <c r="T10" s="1218"/>
      <c r="U10" s="1218"/>
      <c r="V10" s="1218"/>
      <c r="W10" s="1218" t="str">
        <f>IF(W8="","",SUM(W8+X9))</f>
        <v/>
      </c>
      <c r="X10" s="1218"/>
      <c r="Y10" s="1218"/>
      <c r="Z10" s="1218"/>
      <c r="AA10" s="1218"/>
      <c r="AB10" s="1218" t="str">
        <f>IF(AB8="","",SUM(AB8+AC9))</f>
        <v/>
      </c>
      <c r="AC10" s="1218"/>
      <c r="AD10" s="1218"/>
      <c r="AE10" s="1218"/>
      <c r="AF10" s="1218"/>
      <c r="AG10" s="1218" t="str">
        <f>IF(AG8="","",SUM(AG8+AH9))</f>
        <v/>
      </c>
      <c r="AH10" s="1218"/>
      <c r="AI10" s="1218"/>
      <c r="AJ10" s="1218"/>
      <c r="AK10" s="1218"/>
      <c r="AL10" s="1218" t="str">
        <f>IF(AL8="","",SUM(AL8+AM9))</f>
        <v/>
      </c>
      <c r="AM10" s="1218"/>
      <c r="AN10" s="1218"/>
      <c r="AO10" s="1218"/>
      <c r="AP10" s="1218"/>
      <c r="AQ10" s="1218" t="str">
        <f>IF(AQ8="","",SUM(AQ8+AR9))</f>
        <v/>
      </c>
      <c r="AR10" s="1218"/>
      <c r="AS10" s="1218"/>
      <c r="AT10" s="1218"/>
      <c r="AU10" s="1230"/>
    </row>
    <row r="11" spans="1:47" ht="21.95" customHeight="1" thickBot="1" x14ac:dyDescent="0.25">
      <c r="A11" s="1222" t="s">
        <v>323</v>
      </c>
      <c r="B11" s="1223"/>
      <c r="C11" s="1223"/>
      <c r="D11" s="1223"/>
      <c r="E11" s="1223"/>
      <c r="F11" s="1223"/>
      <c r="G11" s="1223"/>
      <c r="H11" s="1223"/>
      <c r="I11" s="1223"/>
      <c r="J11" s="1223"/>
      <c r="K11" s="1223"/>
      <c r="L11" s="1224"/>
      <c r="M11" s="1210"/>
      <c r="N11" s="1210"/>
      <c r="O11" s="1210"/>
      <c r="P11" s="1210"/>
      <c r="Q11" s="1210"/>
      <c r="R11" s="1210"/>
      <c r="S11" s="1210"/>
      <c r="T11" s="1210"/>
      <c r="U11" s="1210"/>
      <c r="V11" s="1210"/>
      <c r="W11" s="1210"/>
      <c r="X11" s="1210"/>
      <c r="Y11" s="1210"/>
      <c r="Z11" s="1210"/>
      <c r="AA11" s="1210"/>
      <c r="AB11" s="1210"/>
      <c r="AC11" s="1210"/>
      <c r="AD11" s="1210"/>
      <c r="AE11" s="1210"/>
      <c r="AF11" s="1210"/>
      <c r="AG11" s="1210"/>
      <c r="AH11" s="1210"/>
      <c r="AI11" s="1210"/>
      <c r="AJ11" s="1210"/>
      <c r="AK11" s="1210"/>
      <c r="AL11" s="1210"/>
      <c r="AM11" s="1210"/>
      <c r="AN11" s="1210"/>
      <c r="AO11" s="1210"/>
      <c r="AP11" s="1210"/>
      <c r="AQ11" s="1210"/>
      <c r="AR11" s="1210"/>
      <c r="AS11" s="1210"/>
      <c r="AT11" s="1210"/>
      <c r="AU11" s="1211"/>
    </row>
    <row r="12" spans="1:47" ht="21.95" customHeight="1" thickTop="1" x14ac:dyDescent="0.2">
      <c r="A12" s="1219" t="s">
        <v>324</v>
      </c>
      <c r="B12" s="1220"/>
      <c r="C12" s="1220"/>
      <c r="D12" s="1220"/>
      <c r="E12" s="1220"/>
      <c r="F12" s="1220"/>
      <c r="G12" s="1220"/>
      <c r="H12" s="1220"/>
      <c r="I12" s="1220"/>
      <c r="J12" s="1220"/>
      <c r="K12" s="1220"/>
      <c r="L12" s="1221"/>
      <c r="M12" s="1212" t="str">
        <f>IF(AS4="","",IF(AS4="Off","0",IF(AP4="Off",SUM(AS4),IF(AM4="Off",SUM(AP4:AU4),IF(AJ4="Off",SUM(AM4:AU4),IF(AG4="Off",SUM(AJ4:AU4),(SUM(AG4:AU4,))))))))</f>
        <v/>
      </c>
      <c r="N12" s="1212"/>
      <c r="O12" s="1212"/>
      <c r="P12" s="1212"/>
      <c r="Q12" s="1212"/>
      <c r="R12" s="1212" t="str">
        <f>IF(N13="","",IF(N13="Off","0",IF(AS4="Off",SUM(N13),IF(AP4="Off",SUM(AS4+N13),IF(AM4="Off",SUM(AP4+AS4+N13),IF(AJ4="Off",SUM(AM4+AP4+AS4+N13),(SUM(AJ4+AM4+AP4+AS4+N13))))))))</f>
        <v/>
      </c>
      <c r="S12" s="1212"/>
      <c r="T12" s="1212"/>
      <c r="U12" s="1212"/>
      <c r="V12" s="1212"/>
      <c r="W12" s="1212" t="str">
        <f>IF(S13="","",IF(S13="Off","0",IF(N13="Off",SUM(S13),IF(AS4="Off",SUM(N13+S13),IF(AP4="Off",SUM(AS4+N13+S13),IF(AM4="Off",SUM(AP4+AS4+N13+S13),(SUM(AM4+AP4+AS4+N13+S13))))))))</f>
        <v/>
      </c>
      <c r="X12" s="1212"/>
      <c r="Y12" s="1212"/>
      <c r="Z12" s="1212"/>
      <c r="AA12" s="1212"/>
      <c r="AB12" s="1212" t="str">
        <f>IF(X13="","",IF(X13="Off","0",IF(S13="Off",SUM(X13),IF(N13="Off",SUM(S13+X13),IF(AS4="Off",SUM(N13+S13+X13),IF(AP4="Off",SUM(AS4+N13+S13+X13),(SUM(AP4+AS4+N13+S13+X13))))))))</f>
        <v/>
      </c>
      <c r="AC12" s="1212"/>
      <c r="AD12" s="1212"/>
      <c r="AE12" s="1212"/>
      <c r="AF12" s="1212"/>
      <c r="AG12" s="1212" t="str">
        <f>IF(AC13="","",IF(AC13="Off","0",IF(X13="Off",SUM(AC13),IF(S13="Off",SUM(X13+AC13),IF(N13="Off",SUM(S13+X13+AC13),IF(AS4="Off",SUM(N13+S13+X13+AC13),(SUM(AS4+N13+S13+X13+AC13))))))))</f>
        <v/>
      </c>
      <c r="AH12" s="1212"/>
      <c r="AI12" s="1212"/>
      <c r="AJ12" s="1212"/>
      <c r="AK12" s="1212"/>
      <c r="AL12" s="1212" t="str">
        <f>IF(AH13="","",IF(AH13="Off","0",IF(AC13="Off",SUM(AH13),IF(X13="Off",SUM(AC13+AH13),IF(S13="Off",SUM(X13+AC13+AH13),IF(N13="Off",SUM(S13+X13+AC13+AH13),(SUM(N13+S13+X13+AC13+AH13))))))))</f>
        <v/>
      </c>
      <c r="AM12" s="1212"/>
      <c r="AN12" s="1212"/>
      <c r="AO12" s="1212"/>
      <c r="AP12" s="1212"/>
      <c r="AQ12" s="1212" t="str">
        <f>IF(AM13="","",IF(AM13="Off","0",IF(AH13="Off",SUM(AM13),IF(AC13="Off",SUM(AH13+AM13),IF(X13="Off",SUM(AC13+AH13+AM13),IF(S13="Off",SUM(X13+AC13+AH13+AM13),(SUM(S13+X13+AC13+AH13+AM13))))))))</f>
        <v/>
      </c>
      <c r="AR12" s="1212"/>
      <c r="AS12" s="1212"/>
      <c r="AT12" s="1212"/>
      <c r="AU12" s="1213"/>
    </row>
    <row r="13" spans="1:47" ht="21.95" customHeight="1" x14ac:dyDescent="0.2">
      <c r="A13" s="1225" t="s">
        <v>325</v>
      </c>
      <c r="B13" s="1226"/>
      <c r="C13" s="1226"/>
      <c r="D13" s="1226"/>
      <c r="E13" s="1226"/>
      <c r="F13" s="1226"/>
      <c r="G13" s="1226"/>
      <c r="H13" s="1226"/>
      <c r="I13" s="1226"/>
      <c r="J13" s="1226"/>
      <c r="K13" s="1226"/>
      <c r="L13" s="1227"/>
      <c r="M13" s="133" t="s">
        <v>196</v>
      </c>
      <c r="N13" s="1208"/>
      <c r="O13" s="1208"/>
      <c r="P13" s="1208"/>
      <c r="Q13" s="1209"/>
      <c r="R13" s="133" t="s">
        <v>196</v>
      </c>
      <c r="S13" s="1208"/>
      <c r="T13" s="1208"/>
      <c r="U13" s="1208"/>
      <c r="V13" s="1209"/>
      <c r="W13" s="133" t="s">
        <v>196</v>
      </c>
      <c r="X13" s="1208"/>
      <c r="Y13" s="1208"/>
      <c r="Z13" s="1208"/>
      <c r="AA13" s="1209"/>
      <c r="AB13" s="133" t="s">
        <v>196</v>
      </c>
      <c r="AC13" s="1208"/>
      <c r="AD13" s="1208"/>
      <c r="AE13" s="1208"/>
      <c r="AF13" s="1209"/>
      <c r="AG13" s="133" t="s">
        <v>196</v>
      </c>
      <c r="AH13" s="1208"/>
      <c r="AI13" s="1208"/>
      <c r="AJ13" s="1208"/>
      <c r="AK13" s="1209"/>
      <c r="AL13" s="133" t="s">
        <v>196</v>
      </c>
      <c r="AM13" s="1208"/>
      <c r="AN13" s="1208"/>
      <c r="AO13" s="1208"/>
      <c r="AP13" s="1209"/>
      <c r="AQ13" s="133" t="s">
        <v>196</v>
      </c>
      <c r="AR13" s="1208"/>
      <c r="AS13" s="1208"/>
      <c r="AT13" s="1208"/>
      <c r="AU13" s="1248"/>
    </row>
    <row r="14" spans="1:47" ht="21.95" customHeight="1" thickBot="1" x14ac:dyDescent="0.25">
      <c r="A14" s="1222" t="s">
        <v>326</v>
      </c>
      <c r="B14" s="1223"/>
      <c r="C14" s="1223"/>
      <c r="D14" s="1223"/>
      <c r="E14" s="1223"/>
      <c r="F14" s="1223"/>
      <c r="G14" s="1223"/>
      <c r="H14" s="1223"/>
      <c r="I14" s="1223"/>
      <c r="J14" s="1223"/>
      <c r="K14" s="1223"/>
      <c r="L14" s="1224"/>
      <c r="M14" s="1206" t="str">
        <f>IF(N13="","",IF(N13="Off","0",SUM(M12+N13)))</f>
        <v/>
      </c>
      <c r="N14" s="1206"/>
      <c r="O14" s="1206"/>
      <c r="P14" s="1206"/>
      <c r="Q14" s="1206"/>
      <c r="R14" s="1206" t="str">
        <f>IF(S13="","",IF(S13="Off","0",SUM(R12+S13)))</f>
        <v/>
      </c>
      <c r="S14" s="1206"/>
      <c r="T14" s="1206"/>
      <c r="U14" s="1206"/>
      <c r="V14" s="1206"/>
      <c r="W14" s="1206" t="str">
        <f>IF(X13="","",IF(X13="Off","0",SUM(W12+X13)))</f>
        <v/>
      </c>
      <c r="X14" s="1206"/>
      <c r="Y14" s="1206"/>
      <c r="Z14" s="1206"/>
      <c r="AA14" s="1206"/>
      <c r="AB14" s="1206" t="str">
        <f>IF(AC13="","",IF(AC13="Off","0",SUM(AB12+AC13)))</f>
        <v/>
      </c>
      <c r="AC14" s="1206"/>
      <c r="AD14" s="1206"/>
      <c r="AE14" s="1206"/>
      <c r="AF14" s="1206"/>
      <c r="AG14" s="1206" t="str">
        <f>IF(AH13="","",IF(AH13="Off","0",SUM(AG12+AH13)))</f>
        <v/>
      </c>
      <c r="AH14" s="1206"/>
      <c r="AI14" s="1206"/>
      <c r="AJ14" s="1206"/>
      <c r="AK14" s="1206"/>
      <c r="AL14" s="1206" t="str">
        <f>IF(AM13="","",IF(AM13="Off","0",SUM(AL12+AM13)))</f>
        <v/>
      </c>
      <c r="AM14" s="1206"/>
      <c r="AN14" s="1206"/>
      <c r="AO14" s="1206"/>
      <c r="AP14" s="1206"/>
      <c r="AQ14" s="1206" t="str">
        <f>IF(AR13="","",IF(AR13="Off","0",SUM(AQ12+AR13)))</f>
        <v/>
      </c>
      <c r="AR14" s="1206"/>
      <c r="AS14" s="1206"/>
      <c r="AT14" s="1206"/>
      <c r="AU14" s="1207"/>
    </row>
    <row r="15" spans="1:47" ht="6.95" customHeight="1" thickTop="1" thickBot="1" x14ac:dyDescent="0.25">
      <c r="A15" s="1249"/>
      <c r="B15" s="809"/>
      <c r="C15" s="809"/>
      <c r="D15" s="809"/>
      <c r="E15" s="809"/>
      <c r="F15" s="809"/>
      <c r="G15" s="809"/>
      <c r="H15" s="809"/>
      <c r="I15" s="809"/>
      <c r="J15" s="809"/>
      <c r="K15" s="809"/>
      <c r="L15" s="809"/>
      <c r="M15" s="809"/>
      <c r="N15" s="809"/>
      <c r="O15" s="809"/>
      <c r="P15" s="809"/>
      <c r="Q15" s="809"/>
      <c r="R15" s="809"/>
      <c r="S15" s="809"/>
      <c r="T15" s="809"/>
      <c r="U15" s="809"/>
      <c r="V15" s="809"/>
      <c r="W15" s="809"/>
      <c r="X15" s="809"/>
      <c r="Y15" s="809"/>
      <c r="Z15" s="809"/>
      <c r="AA15" s="809"/>
      <c r="AB15" s="809"/>
      <c r="AC15" s="809"/>
      <c r="AD15" s="809"/>
      <c r="AE15" s="809"/>
      <c r="AF15" s="809"/>
      <c r="AG15" s="809"/>
      <c r="AH15" s="809"/>
      <c r="AI15" s="809"/>
      <c r="AJ15" s="809"/>
      <c r="AK15" s="809"/>
      <c r="AL15" s="809"/>
      <c r="AM15" s="809"/>
      <c r="AN15" s="809"/>
      <c r="AO15" s="809"/>
      <c r="AP15" s="809"/>
      <c r="AQ15" s="809"/>
      <c r="AR15" s="809"/>
      <c r="AS15" s="809"/>
      <c r="AT15" s="809"/>
      <c r="AU15" s="809"/>
    </row>
    <row r="16" spans="1:47" ht="21.95" customHeight="1" thickTop="1" thickBot="1" x14ac:dyDescent="0.25">
      <c r="A16" s="1241" t="s">
        <v>318</v>
      </c>
      <c r="B16" s="1242"/>
      <c r="C16" s="1242"/>
      <c r="D16" s="1242"/>
      <c r="E16" s="1242"/>
      <c r="F16" s="1242"/>
      <c r="G16" s="1242"/>
      <c r="H16" s="1242"/>
      <c r="I16" s="1242"/>
      <c r="J16" s="1242"/>
      <c r="K16" s="1242"/>
      <c r="L16" s="1243"/>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5"/>
    </row>
    <row r="17" spans="1:47" ht="21.95" customHeight="1" thickTop="1" x14ac:dyDescent="0.2">
      <c r="A17" s="1219" t="s">
        <v>321</v>
      </c>
      <c r="B17" s="1220"/>
      <c r="C17" s="1220"/>
      <c r="D17" s="1220"/>
      <c r="E17" s="1220"/>
      <c r="F17" s="1220"/>
      <c r="G17" s="1220"/>
      <c r="H17" s="1220"/>
      <c r="I17" s="1220"/>
      <c r="J17" s="1220"/>
      <c r="K17" s="1220"/>
      <c r="L17" s="1221"/>
      <c r="M17" s="1236" t="str">
        <f>IF(AQ11="","",SUM(AQ11+AD26))</f>
        <v/>
      </c>
      <c r="N17" s="1236"/>
      <c r="O17" s="1236"/>
      <c r="P17" s="1236"/>
      <c r="Q17" s="1236"/>
      <c r="R17" s="1236" t="str">
        <f>IF(M21="","",SUM(M21+AD26))</f>
        <v/>
      </c>
      <c r="S17" s="1236"/>
      <c r="T17" s="1236"/>
      <c r="U17" s="1236"/>
      <c r="V17" s="1236"/>
      <c r="W17" s="1236" t="str">
        <f>IF(R21="","",SUM(R21+AD26))</f>
        <v/>
      </c>
      <c r="X17" s="1236"/>
      <c r="Y17" s="1236"/>
      <c r="Z17" s="1236"/>
      <c r="AA17" s="1236"/>
      <c r="AB17" s="1236" t="str">
        <f>IF(W21="","",SUM(W21+AD26))</f>
        <v/>
      </c>
      <c r="AC17" s="1236"/>
      <c r="AD17" s="1236"/>
      <c r="AE17" s="1236"/>
      <c r="AF17" s="1236"/>
      <c r="AG17" s="1236" t="str">
        <f>IF(AB21="","",SUM(AB21+AD26))</f>
        <v/>
      </c>
      <c r="AH17" s="1236"/>
      <c r="AI17" s="1236"/>
      <c r="AJ17" s="1236"/>
      <c r="AK17" s="1236"/>
      <c r="AL17" s="1236" t="str">
        <f>IF(AG21="","",SUM(AG21+AD26))</f>
        <v/>
      </c>
      <c r="AM17" s="1236"/>
      <c r="AN17" s="1236"/>
      <c r="AO17" s="1236"/>
      <c r="AP17" s="1236"/>
      <c r="AQ17" s="1236" t="str">
        <f>IF(AL21="","",SUM(AL21+AD26))</f>
        <v/>
      </c>
      <c r="AR17" s="1236"/>
      <c r="AS17" s="1236"/>
      <c r="AT17" s="1236"/>
      <c r="AU17" s="1246"/>
    </row>
    <row r="18" spans="1:47" ht="21.95" customHeight="1" x14ac:dyDescent="0.2">
      <c r="A18" s="1225" t="s">
        <v>322</v>
      </c>
      <c r="B18" s="1226"/>
      <c r="C18" s="1226"/>
      <c r="D18" s="1226"/>
      <c r="E18" s="1226"/>
      <c r="F18" s="1226"/>
      <c r="G18" s="1226"/>
      <c r="H18" s="1226"/>
      <c r="I18" s="1226"/>
      <c r="J18" s="1226"/>
      <c r="K18" s="1226"/>
      <c r="L18" s="1227"/>
      <c r="M18" s="1214"/>
      <c r="N18" s="1214"/>
      <c r="O18" s="1214"/>
      <c r="P18" s="1214"/>
      <c r="Q18" s="1214"/>
      <c r="R18" s="1214"/>
      <c r="S18" s="1214"/>
      <c r="T18" s="1214"/>
      <c r="U18" s="1214"/>
      <c r="V18" s="1214"/>
      <c r="W18" s="1214"/>
      <c r="X18" s="1214"/>
      <c r="Y18" s="1214"/>
      <c r="Z18" s="1214"/>
      <c r="AA18" s="1214"/>
      <c r="AB18" s="1214"/>
      <c r="AC18" s="1214"/>
      <c r="AD18" s="1214"/>
      <c r="AE18" s="1214"/>
      <c r="AF18" s="1214"/>
      <c r="AG18" s="1214"/>
      <c r="AH18" s="1214"/>
      <c r="AI18" s="1214"/>
      <c r="AJ18" s="1214"/>
      <c r="AK18" s="1214"/>
      <c r="AL18" s="1214"/>
      <c r="AM18" s="1214"/>
      <c r="AN18" s="1214"/>
      <c r="AO18" s="1214"/>
      <c r="AP18" s="1214"/>
      <c r="AQ18" s="1214"/>
      <c r="AR18" s="1214"/>
      <c r="AS18" s="1214"/>
      <c r="AT18" s="1214"/>
      <c r="AU18" s="1215"/>
    </row>
    <row r="19" spans="1:47" ht="15.95" customHeight="1" x14ac:dyDescent="0.2">
      <c r="A19" s="1231" t="s">
        <v>319</v>
      </c>
      <c r="B19" s="1232"/>
      <c r="C19" s="1232"/>
      <c r="D19" s="1232"/>
      <c r="E19" s="1232"/>
      <c r="F19" s="1232"/>
      <c r="G19" s="1232"/>
      <c r="H19" s="1232"/>
      <c r="I19" s="1232"/>
      <c r="J19" s="1232"/>
      <c r="K19" s="1232"/>
      <c r="L19" s="1233"/>
      <c r="M19" s="132" t="s">
        <v>196</v>
      </c>
      <c r="N19" s="1234">
        <v>0.58333333333333337</v>
      </c>
      <c r="O19" s="1234"/>
      <c r="P19" s="1234"/>
      <c r="Q19" s="1235"/>
      <c r="R19" s="132" t="s">
        <v>196</v>
      </c>
      <c r="S19" s="1234">
        <v>0.58333333333333337</v>
      </c>
      <c r="T19" s="1234"/>
      <c r="U19" s="1234"/>
      <c r="V19" s="1235"/>
      <c r="W19" s="132" t="s">
        <v>196</v>
      </c>
      <c r="X19" s="1234">
        <v>0.58333333333333337</v>
      </c>
      <c r="Y19" s="1234"/>
      <c r="Z19" s="1234"/>
      <c r="AA19" s="1235"/>
      <c r="AB19" s="132" t="s">
        <v>196</v>
      </c>
      <c r="AC19" s="1234">
        <v>0.58333333333333337</v>
      </c>
      <c r="AD19" s="1234"/>
      <c r="AE19" s="1234"/>
      <c r="AF19" s="1235"/>
      <c r="AG19" s="132" t="s">
        <v>196</v>
      </c>
      <c r="AH19" s="1234">
        <v>0.58333333333333337</v>
      </c>
      <c r="AI19" s="1234"/>
      <c r="AJ19" s="1234"/>
      <c r="AK19" s="1235"/>
      <c r="AL19" s="132" t="s">
        <v>196</v>
      </c>
      <c r="AM19" s="1234">
        <v>0.58333333333333337</v>
      </c>
      <c r="AN19" s="1234"/>
      <c r="AO19" s="1234"/>
      <c r="AP19" s="1235"/>
      <c r="AQ19" s="132" t="s">
        <v>196</v>
      </c>
      <c r="AR19" s="1234">
        <v>0.58333333333333337</v>
      </c>
      <c r="AS19" s="1234"/>
      <c r="AT19" s="1234"/>
      <c r="AU19" s="1247"/>
    </row>
    <row r="20" spans="1:47" ht="21.95" customHeight="1" x14ac:dyDescent="0.2">
      <c r="A20" s="1225" t="s">
        <v>320</v>
      </c>
      <c r="B20" s="1226"/>
      <c r="C20" s="1226"/>
      <c r="D20" s="1226"/>
      <c r="E20" s="1226"/>
      <c r="F20" s="1226"/>
      <c r="G20" s="1226"/>
      <c r="H20" s="1226"/>
      <c r="I20" s="1226"/>
      <c r="J20" s="1226"/>
      <c r="K20" s="1226"/>
      <c r="L20" s="1227"/>
      <c r="M20" s="1218" t="str">
        <f>IF(M18="","",SUM(M18+N19))</f>
        <v/>
      </c>
      <c r="N20" s="1218"/>
      <c r="O20" s="1218"/>
      <c r="P20" s="1218"/>
      <c r="Q20" s="1218"/>
      <c r="R20" s="1218" t="str">
        <f>IF(R18="","",SUM(R18+S19))</f>
        <v/>
      </c>
      <c r="S20" s="1218"/>
      <c r="T20" s="1218"/>
      <c r="U20" s="1218"/>
      <c r="V20" s="1218"/>
      <c r="W20" s="1218" t="str">
        <f>IF(W18="","",SUM(W18+X19))</f>
        <v/>
      </c>
      <c r="X20" s="1218"/>
      <c r="Y20" s="1218"/>
      <c r="Z20" s="1218"/>
      <c r="AA20" s="1218"/>
      <c r="AB20" s="1218" t="str">
        <f>IF(AB18="","",SUM(AB18+AC19))</f>
        <v/>
      </c>
      <c r="AC20" s="1218"/>
      <c r="AD20" s="1218"/>
      <c r="AE20" s="1218"/>
      <c r="AF20" s="1218"/>
      <c r="AG20" s="1218" t="str">
        <f>IF(AG18="","",SUM(AG18+AH19))</f>
        <v/>
      </c>
      <c r="AH20" s="1218"/>
      <c r="AI20" s="1218"/>
      <c r="AJ20" s="1218"/>
      <c r="AK20" s="1218"/>
      <c r="AL20" s="1218" t="str">
        <f>IF(AL18="","",SUM(AL18+AM19))</f>
        <v/>
      </c>
      <c r="AM20" s="1218"/>
      <c r="AN20" s="1218"/>
      <c r="AO20" s="1218"/>
      <c r="AP20" s="1218"/>
      <c r="AQ20" s="1218" t="str">
        <f>IF(AQ18="","",SUM(AQ18+AR19))</f>
        <v/>
      </c>
      <c r="AR20" s="1218"/>
      <c r="AS20" s="1218"/>
      <c r="AT20" s="1218"/>
      <c r="AU20" s="1230"/>
    </row>
    <row r="21" spans="1:47" ht="21.95" customHeight="1" thickBot="1" x14ac:dyDescent="0.25">
      <c r="A21" s="1222" t="s">
        <v>323</v>
      </c>
      <c r="B21" s="1223"/>
      <c r="C21" s="1223"/>
      <c r="D21" s="1223"/>
      <c r="E21" s="1223"/>
      <c r="F21" s="1223"/>
      <c r="G21" s="1223"/>
      <c r="H21" s="1223"/>
      <c r="I21" s="1223"/>
      <c r="J21" s="1223"/>
      <c r="K21" s="1223"/>
      <c r="L21" s="1224"/>
      <c r="M21" s="1210"/>
      <c r="N21" s="1210"/>
      <c r="O21" s="1210"/>
      <c r="P21" s="1210"/>
      <c r="Q21" s="1210"/>
      <c r="R21" s="1210"/>
      <c r="S21" s="1210"/>
      <c r="T21" s="1210"/>
      <c r="U21" s="1210"/>
      <c r="V21" s="1210"/>
      <c r="W21" s="1210"/>
      <c r="X21" s="1210"/>
      <c r="Y21" s="1210"/>
      <c r="Z21" s="1210"/>
      <c r="AA21" s="1210"/>
      <c r="AB21" s="1210"/>
      <c r="AC21" s="1210"/>
      <c r="AD21" s="1210"/>
      <c r="AE21" s="1210"/>
      <c r="AF21" s="1210"/>
      <c r="AG21" s="1210"/>
      <c r="AH21" s="1210"/>
      <c r="AI21" s="1210"/>
      <c r="AJ21" s="1210"/>
      <c r="AK21" s="1210"/>
      <c r="AL21" s="1210"/>
      <c r="AM21" s="1210"/>
      <c r="AN21" s="1210"/>
      <c r="AO21" s="1210"/>
      <c r="AP21" s="1210"/>
      <c r="AQ21" s="1210"/>
      <c r="AR21" s="1210"/>
      <c r="AS21" s="1210"/>
      <c r="AT21" s="1210"/>
      <c r="AU21" s="1211"/>
    </row>
    <row r="22" spans="1:47" ht="21.95" customHeight="1" thickTop="1" x14ac:dyDescent="0.2">
      <c r="A22" s="1219" t="s">
        <v>324</v>
      </c>
      <c r="B22" s="1220"/>
      <c r="C22" s="1220"/>
      <c r="D22" s="1220"/>
      <c r="E22" s="1220"/>
      <c r="F22" s="1220"/>
      <c r="G22" s="1220"/>
      <c r="H22" s="1220"/>
      <c r="I22" s="1220"/>
      <c r="J22" s="1220"/>
      <c r="K22" s="1220"/>
      <c r="L22" s="1221"/>
      <c r="M22" s="1212" t="str">
        <f>IF(AR13="","",IF(AR13="Off","0",IF(AM13="Off",SUM(AR13),IF(AH13="Off",SUM(AM13+AR13),IF(AC13="Off",SUM(AH13+AM13+AR13),IF(X13="Off",SUM(AC13+AH13+AM13+AR13),(SUM(X13+AC13+AH13+AM13+AR13))))))))</f>
        <v/>
      </c>
      <c r="N22" s="1212"/>
      <c r="O22" s="1212"/>
      <c r="P22" s="1212"/>
      <c r="Q22" s="1212"/>
      <c r="R22" s="1212" t="str">
        <f>IF(N23="","",IF(N23="Off","0",IF(AR13="Off",SUM(N23),IF(AM13="Off",SUM(AR13+N23),IF(AH13="Off",SUM(AM13+AR13+N23),IF(AC13="Off",SUM(AH13+AM13+AR13+N23),(SUM(AC13+AH13+AM13+AR13+N23))))))))</f>
        <v/>
      </c>
      <c r="S22" s="1212"/>
      <c r="T22" s="1212"/>
      <c r="U22" s="1212"/>
      <c r="V22" s="1212"/>
      <c r="W22" s="1212" t="str">
        <f>IF(S23="","",IF(S23="Off","0",IF(N23="Off",SUM(S23),IF(AR13="Off",SUM(N23+S23),IF(AM13="Off",SUM(AR13+N23+S23),IF(AH13="Off",SUM(AM13+AR13+N23+S23),(SUM(AH13+AM13+AR13+N23+S23))))))))</f>
        <v/>
      </c>
      <c r="X22" s="1212"/>
      <c r="Y22" s="1212"/>
      <c r="Z22" s="1212"/>
      <c r="AA22" s="1212"/>
      <c r="AB22" s="1212" t="str">
        <f>IF(X23="","",IF(X23="Off","0",IF(S23="Off",SUM(X23),IF(N23="Off",SUM(S23+X23),IF(AR13="Off",SUM(N23+S23+X23),IF(AM13="Off",SUM(AR13+N23+S23+X23),(SUM(AM13+AR13+N23+S23+X23))))))))</f>
        <v/>
      </c>
      <c r="AC22" s="1212"/>
      <c r="AD22" s="1212"/>
      <c r="AE22" s="1212"/>
      <c r="AF22" s="1212"/>
      <c r="AG22" s="1212" t="str">
        <f>IF(AC23="","",IF(AC23="Off","0",IF(X23="Off",SUM(AC23),IF(S23="Off",SUM(X23+AC23),IF(N23="Off",SUM(S23+X23+AC23),IF(AR13="Off",SUM(N23+S23+X23+AC23),(SUM(AR13+N23+S23+X23+AC23))))))))</f>
        <v/>
      </c>
      <c r="AH22" s="1212"/>
      <c r="AI22" s="1212"/>
      <c r="AJ22" s="1212"/>
      <c r="AK22" s="1212"/>
      <c r="AL22" s="1212" t="str">
        <f>IF(AH23="","",IF(AH23="Off","0",IF(AC23="Off",SUM(AH23),IF(X23="Off",SUM(AC23+AH23),IF(S23="Off",SUM(X23+AC23+AH23),IF(N23="Off",SUM(S23+X23+AC23+AH23),(SUM(N23+S23+X23+AC23+AH23))))))))</f>
        <v/>
      </c>
      <c r="AM22" s="1212"/>
      <c r="AN22" s="1212"/>
      <c r="AO22" s="1212"/>
      <c r="AP22" s="1212"/>
      <c r="AQ22" s="1212" t="str">
        <f>IF(AM23="","",IF(AM23="Off","0",IF(AH23="Off",SUM(AM23),IF(AC23="Off",SUM(AH23+AM23),IF(X23="Off",SUM(AC23+AH23+AM23),IF(S23="Off",SUM(X23+AC23+AH23+AM23),(SUM(S23+X23+AC23+AH23+AM23))))))))</f>
        <v/>
      </c>
      <c r="AR22" s="1212"/>
      <c r="AS22" s="1212"/>
      <c r="AT22" s="1212"/>
      <c r="AU22" s="1213"/>
    </row>
    <row r="23" spans="1:47" ht="21.95" customHeight="1" x14ac:dyDescent="0.2">
      <c r="A23" s="1225" t="s">
        <v>325</v>
      </c>
      <c r="B23" s="1226"/>
      <c r="C23" s="1226"/>
      <c r="D23" s="1226"/>
      <c r="E23" s="1226"/>
      <c r="F23" s="1226"/>
      <c r="G23" s="1226"/>
      <c r="H23" s="1226"/>
      <c r="I23" s="1226"/>
      <c r="J23" s="1226"/>
      <c r="K23" s="1226"/>
      <c r="L23" s="1227"/>
      <c r="M23" s="133" t="s">
        <v>196</v>
      </c>
      <c r="N23" s="1208"/>
      <c r="O23" s="1228"/>
      <c r="P23" s="1228"/>
      <c r="Q23" s="1229"/>
      <c r="R23" s="133" t="s">
        <v>196</v>
      </c>
      <c r="S23" s="1208"/>
      <c r="T23" s="1208"/>
      <c r="U23" s="1208"/>
      <c r="V23" s="1209"/>
      <c r="W23" s="133" t="s">
        <v>196</v>
      </c>
      <c r="X23" s="1208"/>
      <c r="Y23" s="1208"/>
      <c r="Z23" s="1208"/>
      <c r="AA23" s="1209"/>
      <c r="AB23" s="133" t="s">
        <v>196</v>
      </c>
      <c r="AC23" s="1208"/>
      <c r="AD23" s="1208"/>
      <c r="AE23" s="1208"/>
      <c r="AF23" s="1209"/>
      <c r="AG23" s="133" t="s">
        <v>196</v>
      </c>
      <c r="AH23" s="1208"/>
      <c r="AI23" s="1208"/>
      <c r="AJ23" s="1208"/>
      <c r="AK23" s="1209"/>
      <c r="AL23" s="133" t="s">
        <v>196</v>
      </c>
      <c r="AM23" s="1208"/>
      <c r="AN23" s="1208"/>
      <c r="AO23" s="1208"/>
      <c r="AP23" s="1209"/>
      <c r="AQ23" s="133" t="s">
        <v>196</v>
      </c>
      <c r="AR23" s="1208"/>
      <c r="AS23" s="1208"/>
      <c r="AT23" s="1208"/>
      <c r="AU23" s="1248"/>
    </row>
    <row r="24" spans="1:47" ht="21.95" customHeight="1" thickBot="1" x14ac:dyDescent="0.25">
      <c r="A24" s="1222" t="s">
        <v>326</v>
      </c>
      <c r="B24" s="1223"/>
      <c r="C24" s="1223"/>
      <c r="D24" s="1223"/>
      <c r="E24" s="1223"/>
      <c r="F24" s="1223"/>
      <c r="G24" s="1223"/>
      <c r="H24" s="1223"/>
      <c r="I24" s="1223"/>
      <c r="J24" s="1223"/>
      <c r="K24" s="1223"/>
      <c r="L24" s="1224"/>
      <c r="M24" s="1206" t="str">
        <f>IF(N23="","",IF(N23="Off","0",SUM(M22+N23)))</f>
        <v/>
      </c>
      <c r="N24" s="1206"/>
      <c r="O24" s="1206"/>
      <c r="P24" s="1206"/>
      <c r="Q24" s="1206"/>
      <c r="R24" s="1206" t="str">
        <f>IF(S23="","",IF(S23="Off","0",SUM(R22+S23)))</f>
        <v/>
      </c>
      <c r="S24" s="1206"/>
      <c r="T24" s="1206"/>
      <c r="U24" s="1206"/>
      <c r="V24" s="1206"/>
      <c r="W24" s="1206" t="str">
        <f>IF(X23="","",IF(X23="Off","0",SUM(W22+X23)))</f>
        <v/>
      </c>
      <c r="X24" s="1206"/>
      <c r="Y24" s="1206"/>
      <c r="Z24" s="1206"/>
      <c r="AA24" s="1206"/>
      <c r="AB24" s="1206" t="str">
        <f>IF(AC23="","",IF(AC23="Off","0",SUM(AB22+AC23)))</f>
        <v/>
      </c>
      <c r="AC24" s="1206"/>
      <c r="AD24" s="1206"/>
      <c r="AE24" s="1206"/>
      <c r="AF24" s="1206"/>
      <c r="AG24" s="1206" t="str">
        <f>IF(AH23="","",IF(AH23="Off","0",SUM(AG22+AH23)))</f>
        <v/>
      </c>
      <c r="AH24" s="1206"/>
      <c r="AI24" s="1206"/>
      <c r="AJ24" s="1206"/>
      <c r="AK24" s="1206"/>
      <c r="AL24" s="1206" t="str">
        <f>IF(AM23="","",IF(AM23="Off","0",SUM(AL22+AM23)))</f>
        <v/>
      </c>
      <c r="AM24" s="1206"/>
      <c r="AN24" s="1206"/>
      <c r="AO24" s="1206"/>
      <c r="AP24" s="1206"/>
      <c r="AQ24" s="1206" t="str">
        <f>IF(AR23="","",IF(AR23="Off","0",SUM(AQ22+AR23)))</f>
        <v/>
      </c>
      <c r="AR24" s="1206"/>
      <c r="AS24" s="1206"/>
      <c r="AT24" s="1206"/>
      <c r="AU24" s="1207"/>
    </row>
    <row r="25" spans="1:47" ht="6.95" customHeight="1" thickTop="1" x14ac:dyDescent="0.2">
      <c r="A25" s="1249"/>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row>
    <row r="26" spans="1:47" s="112" customFormat="1" ht="15.95" customHeight="1" x14ac:dyDescent="0.3">
      <c r="A26" s="1056" t="s">
        <v>327</v>
      </c>
      <c r="B26" s="811"/>
      <c r="C26" s="811"/>
      <c r="D26" s="811"/>
      <c r="E26" s="811"/>
      <c r="F26" s="811"/>
      <c r="G26" s="1239">
        <v>0.33333333333333331</v>
      </c>
      <c r="H26" s="1031"/>
      <c r="I26" s="1238" t="s">
        <v>189</v>
      </c>
      <c r="J26" s="1058"/>
      <c r="K26" s="1058"/>
      <c r="L26" s="1053" t="s">
        <v>328</v>
      </c>
      <c r="M26" s="1053"/>
      <c r="N26" s="1053"/>
      <c r="O26" s="1053"/>
      <c r="P26" s="1053"/>
      <c r="Q26" s="1053"/>
      <c r="R26" s="1240">
        <v>0.58333333333333337</v>
      </c>
      <c r="S26" s="811"/>
      <c r="T26" s="1237" t="s">
        <v>189</v>
      </c>
      <c r="U26" s="811"/>
      <c r="V26" s="811"/>
      <c r="W26" s="1053" t="s">
        <v>329</v>
      </c>
      <c r="X26" s="1031"/>
      <c r="Y26" s="1031"/>
      <c r="Z26" s="1031"/>
      <c r="AA26" s="1031"/>
      <c r="AB26" s="1031"/>
      <c r="AC26" s="1031"/>
      <c r="AD26" s="1240">
        <v>0.41666666666666669</v>
      </c>
      <c r="AE26" s="811"/>
      <c r="AF26" s="1237" t="s">
        <v>189</v>
      </c>
      <c r="AG26" s="1056"/>
      <c r="AH26" s="1056"/>
      <c r="AI26" s="1056"/>
      <c r="AJ26" s="1053" t="s">
        <v>330</v>
      </c>
      <c r="AK26" s="1031"/>
      <c r="AL26" s="1031"/>
      <c r="AM26" s="1031"/>
      <c r="AN26" s="1031"/>
      <c r="AO26" s="1031"/>
      <c r="AP26" s="1031"/>
      <c r="AQ26" s="1054" t="s">
        <v>191</v>
      </c>
      <c r="AR26" s="1054"/>
      <c r="AS26" s="1054"/>
      <c r="AT26" s="1054"/>
      <c r="AU26" s="1054"/>
    </row>
    <row r="27" spans="1:47" ht="4.5" customHeight="1" x14ac:dyDescent="0.2">
      <c r="A27" s="1249"/>
      <c r="B27" s="809"/>
      <c r="C27" s="809"/>
      <c r="D27" s="809"/>
      <c r="E27" s="809"/>
      <c r="F27" s="809"/>
      <c r="G27" s="809"/>
      <c r="H27" s="809"/>
      <c r="I27" s="809"/>
      <c r="J27" s="809"/>
      <c r="K27" s="809"/>
      <c r="L27" s="809"/>
      <c r="M27" s="809"/>
      <c r="N27" s="809"/>
      <c r="O27" s="809"/>
      <c r="P27" s="809"/>
      <c r="Q27" s="809"/>
      <c r="R27" s="809"/>
      <c r="S27" s="809"/>
      <c r="T27" s="809"/>
      <c r="U27" s="809"/>
      <c r="V27" s="809"/>
      <c r="W27" s="809"/>
      <c r="X27" s="809"/>
      <c r="Y27" s="809"/>
      <c r="Z27" s="809"/>
      <c r="AA27" s="809"/>
      <c r="AB27" s="809"/>
      <c r="AC27" s="809"/>
      <c r="AD27" s="809"/>
      <c r="AE27" s="809"/>
      <c r="AF27" s="809"/>
      <c r="AG27" s="809"/>
      <c r="AH27" s="809"/>
      <c r="AI27" s="809"/>
      <c r="AJ27" s="809"/>
      <c r="AK27" s="809"/>
      <c r="AL27" s="809"/>
      <c r="AM27" s="809"/>
      <c r="AN27" s="809"/>
      <c r="AO27" s="809"/>
      <c r="AP27" s="809"/>
      <c r="AQ27" s="809"/>
      <c r="AR27" s="809"/>
      <c r="AS27" s="809"/>
      <c r="AT27" s="809"/>
      <c r="AU27" s="809"/>
    </row>
    <row r="28" spans="1:47" ht="38.25" customHeight="1" x14ac:dyDescent="0.2">
      <c r="A28" s="1254" t="s">
        <v>192</v>
      </c>
      <c r="B28" s="1254"/>
      <c r="C28" s="1254"/>
      <c r="D28" s="1254"/>
      <c r="E28" s="1254"/>
      <c r="F28" s="1254"/>
      <c r="G28" s="1254"/>
      <c r="H28" s="1254"/>
      <c r="I28" s="1254"/>
      <c r="J28" s="1254"/>
      <c r="K28" s="1254"/>
      <c r="L28" s="1254"/>
      <c r="M28" s="1254"/>
      <c r="N28" s="1254"/>
      <c r="O28" s="1254"/>
      <c r="P28" s="1254"/>
      <c r="Q28" s="1254"/>
      <c r="R28" s="1254"/>
      <c r="S28" s="1254"/>
      <c r="T28" s="1254"/>
      <c r="U28" s="1254"/>
      <c r="V28" s="1254"/>
      <c r="W28" s="1254"/>
      <c r="X28" s="1254"/>
      <c r="Y28" s="1254"/>
      <c r="Z28" s="1254"/>
      <c r="AA28" s="1254"/>
      <c r="AB28" s="1254"/>
      <c r="AC28" s="1254"/>
      <c r="AD28" s="1254"/>
      <c r="AE28" s="1254"/>
      <c r="AF28" s="1254"/>
      <c r="AG28" s="1254"/>
      <c r="AH28" s="1254"/>
      <c r="AI28" s="1254"/>
      <c r="AJ28" s="1254"/>
      <c r="AK28" s="1254"/>
      <c r="AL28" s="1254"/>
      <c r="AM28" s="1254"/>
      <c r="AN28" s="1254"/>
      <c r="AO28" s="1254"/>
      <c r="AP28" s="1254"/>
      <c r="AQ28" s="1254"/>
      <c r="AR28" s="1254"/>
      <c r="AS28" s="1254"/>
      <c r="AT28" s="1254"/>
      <c r="AU28" s="1254"/>
    </row>
    <row r="29" spans="1:47" ht="4.5" customHeight="1" x14ac:dyDescent="0.2">
      <c r="A29" s="1249"/>
      <c r="B29" s="809"/>
      <c r="C29" s="809"/>
      <c r="D29" s="809"/>
      <c r="E29" s="809"/>
      <c r="F29" s="809"/>
      <c r="G29" s="809"/>
      <c r="H29" s="809"/>
      <c r="I29" s="809"/>
      <c r="J29" s="809"/>
      <c r="K29" s="809"/>
      <c r="L29" s="809"/>
      <c r="M29" s="809"/>
      <c r="N29" s="809"/>
      <c r="O29" s="809"/>
      <c r="P29" s="809"/>
      <c r="Q29" s="809"/>
      <c r="R29" s="809"/>
      <c r="S29" s="809"/>
      <c r="T29" s="809"/>
      <c r="U29" s="809"/>
      <c r="V29" s="809"/>
      <c r="W29" s="809"/>
      <c r="X29" s="809"/>
      <c r="Y29" s="809"/>
      <c r="Z29" s="809"/>
      <c r="AA29" s="809"/>
      <c r="AB29" s="809"/>
      <c r="AC29" s="809"/>
      <c r="AD29" s="809"/>
      <c r="AE29" s="809"/>
      <c r="AF29" s="809"/>
      <c r="AG29" s="809"/>
      <c r="AH29" s="809"/>
      <c r="AI29" s="809"/>
      <c r="AJ29" s="809"/>
      <c r="AK29" s="809"/>
      <c r="AL29" s="809"/>
      <c r="AM29" s="809"/>
      <c r="AN29" s="809"/>
      <c r="AO29" s="809"/>
      <c r="AP29" s="809"/>
      <c r="AQ29" s="809"/>
      <c r="AR29" s="809"/>
      <c r="AS29" s="809"/>
      <c r="AT29" s="809"/>
      <c r="AU29" s="809"/>
    </row>
    <row r="30" spans="1:47" ht="15.95" customHeight="1" x14ac:dyDescent="0.2">
      <c r="A30" s="1252" t="s">
        <v>190</v>
      </c>
      <c r="B30" s="809"/>
      <c r="C30" s="809"/>
      <c r="D30" s="809"/>
      <c r="E30" s="809"/>
      <c r="F30" s="809"/>
      <c r="G30" s="809"/>
      <c r="H30" s="809"/>
      <c r="I30" s="809"/>
      <c r="J30" s="809"/>
      <c r="K30" s="809"/>
      <c r="L30" s="809"/>
      <c r="M30" s="809"/>
      <c r="N30" s="809"/>
      <c r="O30" s="809"/>
      <c r="P30" s="809"/>
      <c r="Q30" s="809"/>
      <c r="R30" s="809"/>
      <c r="S30" s="809"/>
      <c r="T30" s="809"/>
      <c r="U30" s="809"/>
      <c r="V30" s="809"/>
      <c r="W30" s="809"/>
      <c r="X30" s="809"/>
      <c r="Y30" s="809"/>
      <c r="Z30" s="809"/>
      <c r="AA30" s="809"/>
      <c r="AB30" s="809"/>
      <c r="AC30" s="809"/>
      <c r="AD30" s="809"/>
      <c r="AE30" s="809"/>
      <c r="AF30" s="809"/>
      <c r="AG30" s="809"/>
      <c r="AH30" s="809"/>
      <c r="AI30" s="809"/>
      <c r="AJ30" s="809"/>
      <c r="AK30" s="809"/>
      <c r="AL30" s="809"/>
      <c r="AM30" s="809"/>
      <c r="AN30" s="809"/>
      <c r="AO30" s="809"/>
      <c r="AP30" s="809"/>
      <c r="AQ30" s="809"/>
      <c r="AR30" s="809"/>
      <c r="AS30" s="809"/>
      <c r="AT30" s="809"/>
      <c r="AU30" s="809"/>
    </row>
    <row r="31" spans="1:47" ht="15.95" customHeight="1" x14ac:dyDescent="0.2"/>
    <row r="32" spans="1:47" ht="15.95" customHeight="1" x14ac:dyDescent="0.2"/>
    <row r="33" ht="15.95" customHeight="1" x14ac:dyDescent="0.2"/>
    <row r="34" ht="15.95" customHeight="1" x14ac:dyDescent="0.2"/>
    <row r="35" ht="15.95" customHeight="1" x14ac:dyDescent="0.2"/>
    <row r="36" ht="15.95" customHeight="1" x14ac:dyDescent="0.2"/>
    <row r="37" ht="15.95" customHeight="1" x14ac:dyDescent="0.2"/>
    <row r="38" ht="15.95" customHeight="1" x14ac:dyDescent="0.2"/>
    <row r="39" ht="15.95" customHeight="1" x14ac:dyDescent="0.2"/>
    <row r="40" ht="15.95" customHeight="1" x14ac:dyDescent="0.2"/>
    <row r="41" ht="15.95" customHeight="1" x14ac:dyDescent="0.2"/>
  </sheetData>
  <sheetProtection selectLockedCells="1"/>
  <mergeCells count="180">
    <mergeCell ref="A30:AU30"/>
    <mergeCell ref="A4:AF4"/>
    <mergeCell ref="A2:AU2"/>
    <mergeCell ref="A5:AU5"/>
    <mergeCell ref="A15:AU15"/>
    <mergeCell ref="A25:AU25"/>
    <mergeCell ref="A27:AU27"/>
    <mergeCell ref="A29:AU29"/>
    <mergeCell ref="N9:Q9"/>
    <mergeCell ref="A28:AU28"/>
    <mergeCell ref="X9:AA9"/>
    <mergeCell ref="AC9:AF9"/>
    <mergeCell ref="AH9:AK9"/>
    <mergeCell ref="AM9:AP9"/>
    <mergeCell ref="AR9:AU9"/>
    <mergeCell ref="N19:Q19"/>
    <mergeCell ref="AC13:AF13"/>
    <mergeCell ref="AH13:AK13"/>
    <mergeCell ref="AR13:AU13"/>
    <mergeCell ref="W6:AA6"/>
    <mergeCell ref="AB6:AF6"/>
    <mergeCell ref="AL8:AP8"/>
    <mergeCell ref="AQ8:AU8"/>
    <mergeCell ref="A9:L9"/>
    <mergeCell ref="R6:V6"/>
    <mergeCell ref="A6:L6"/>
    <mergeCell ref="A7:L7"/>
    <mergeCell ref="A8:L8"/>
    <mergeCell ref="M8:Q8"/>
    <mergeCell ref="M6:Q6"/>
    <mergeCell ref="AL6:AP6"/>
    <mergeCell ref="AQ6:AU6"/>
    <mergeCell ref="M7:Q7"/>
    <mergeCell ref="R7:V7"/>
    <mergeCell ref="W7:AA7"/>
    <mergeCell ref="AB7:AF7"/>
    <mergeCell ref="AG7:AK7"/>
    <mergeCell ref="AL7:AP7"/>
    <mergeCell ref="AQ7:AU7"/>
    <mergeCell ref="S9:V9"/>
    <mergeCell ref="A1:F1"/>
    <mergeCell ref="G1:AA1"/>
    <mergeCell ref="AB1:AK1"/>
    <mergeCell ref="A14:L14"/>
    <mergeCell ref="M14:Q14"/>
    <mergeCell ref="R14:V14"/>
    <mergeCell ref="W14:AA14"/>
    <mergeCell ref="A13:L13"/>
    <mergeCell ref="N13:Q13"/>
    <mergeCell ref="A12:L12"/>
    <mergeCell ref="M12:Q12"/>
    <mergeCell ref="R12:V12"/>
    <mergeCell ref="W12:AA12"/>
    <mergeCell ref="AB12:AF12"/>
    <mergeCell ref="AG12:AK12"/>
    <mergeCell ref="A11:L11"/>
    <mergeCell ref="M11:Q11"/>
    <mergeCell ref="R11:V11"/>
    <mergeCell ref="W11:AA11"/>
    <mergeCell ref="AB11:AF11"/>
    <mergeCell ref="AG11:AK11"/>
    <mergeCell ref="A10:L10"/>
    <mergeCell ref="M10:Q10"/>
    <mergeCell ref="R10:V10"/>
    <mergeCell ref="AG3:AI3"/>
    <mergeCell ref="AJ3:AL3"/>
    <mergeCell ref="AM3:AO3"/>
    <mergeCell ref="AP3:AR3"/>
    <mergeCell ref="AB14:AF14"/>
    <mergeCell ref="AG14:AK14"/>
    <mergeCell ref="AL14:AP14"/>
    <mergeCell ref="AQ14:AU14"/>
    <mergeCell ref="R8:V8"/>
    <mergeCell ref="W8:AA8"/>
    <mergeCell ref="AB8:AF8"/>
    <mergeCell ref="AG8:AK8"/>
    <mergeCell ref="S13:V13"/>
    <mergeCell ref="X13:AA13"/>
    <mergeCell ref="A3:AF3"/>
    <mergeCell ref="AL12:AP12"/>
    <mergeCell ref="AQ12:AU12"/>
    <mergeCell ref="AL10:AP10"/>
    <mergeCell ref="AQ10:AU10"/>
    <mergeCell ref="AL11:AP11"/>
    <mergeCell ref="AQ11:AU11"/>
    <mergeCell ref="W10:AA10"/>
    <mergeCell ref="AB10:AF10"/>
    <mergeCell ref="AQ26:AU26"/>
    <mergeCell ref="AJ26:AP26"/>
    <mergeCell ref="AL16:AP16"/>
    <mergeCell ref="AQ16:AU16"/>
    <mergeCell ref="AQ17:AU17"/>
    <mergeCell ref="AG4:AI4"/>
    <mergeCell ref="AJ4:AL4"/>
    <mergeCell ref="AM4:AO4"/>
    <mergeCell ref="AP4:AR4"/>
    <mergeCell ref="AG6:AK6"/>
    <mergeCell ref="AM13:AP13"/>
    <mergeCell ref="AR19:AU19"/>
    <mergeCell ref="AM23:AP23"/>
    <mergeCell ref="AR23:AU23"/>
    <mergeCell ref="A16:L16"/>
    <mergeCell ref="M16:Q16"/>
    <mergeCell ref="R16:V16"/>
    <mergeCell ref="W16:AA16"/>
    <mergeCell ref="AB16:AF16"/>
    <mergeCell ref="AG16:AK16"/>
    <mergeCell ref="A17:L17"/>
    <mergeCell ref="M17:Q17"/>
    <mergeCell ref="R17:V17"/>
    <mergeCell ref="A18:L18"/>
    <mergeCell ref="M18:Q18"/>
    <mergeCell ref="R18:V18"/>
    <mergeCell ref="W18:AA18"/>
    <mergeCell ref="W17:AA17"/>
    <mergeCell ref="AB17:AF17"/>
    <mergeCell ref="AG17:AK17"/>
    <mergeCell ref="AL17:AP17"/>
    <mergeCell ref="AF26:AI26"/>
    <mergeCell ref="A26:F26"/>
    <mergeCell ref="I26:K26"/>
    <mergeCell ref="L26:Q26"/>
    <mergeCell ref="T26:V26"/>
    <mergeCell ref="G26:H26"/>
    <mergeCell ref="R26:S26"/>
    <mergeCell ref="AD26:AE26"/>
    <mergeCell ref="W26:AC26"/>
    <mergeCell ref="A21:L21"/>
    <mergeCell ref="M21:Q21"/>
    <mergeCell ref="R21:V21"/>
    <mergeCell ref="W21:AA21"/>
    <mergeCell ref="AB21:AF21"/>
    <mergeCell ref="AG21:AK21"/>
    <mergeCell ref="AM19:AP19"/>
    <mergeCell ref="A20:L20"/>
    <mergeCell ref="M20:Q20"/>
    <mergeCell ref="R20:V20"/>
    <mergeCell ref="W20:AA20"/>
    <mergeCell ref="AB20:AF20"/>
    <mergeCell ref="AG20:AK20"/>
    <mergeCell ref="AL20:AP20"/>
    <mergeCell ref="AQ20:AU20"/>
    <mergeCell ref="A19:L19"/>
    <mergeCell ref="S19:V19"/>
    <mergeCell ref="X19:AA19"/>
    <mergeCell ref="AC19:AF19"/>
    <mergeCell ref="AH19:AK19"/>
    <mergeCell ref="A22:L22"/>
    <mergeCell ref="M22:Q22"/>
    <mergeCell ref="R22:V22"/>
    <mergeCell ref="W22:AA22"/>
    <mergeCell ref="A24:L24"/>
    <mergeCell ref="M24:Q24"/>
    <mergeCell ref="R24:V24"/>
    <mergeCell ref="W24:AA24"/>
    <mergeCell ref="A23:L23"/>
    <mergeCell ref="N23:Q23"/>
    <mergeCell ref="S23:V23"/>
    <mergeCell ref="X23:AA23"/>
    <mergeCell ref="AL1:AP1"/>
    <mergeCell ref="AQ1:AU1"/>
    <mergeCell ref="AB24:AF24"/>
    <mergeCell ref="AG24:AK24"/>
    <mergeCell ref="AL24:AP24"/>
    <mergeCell ref="AQ24:AU24"/>
    <mergeCell ref="AC23:AF23"/>
    <mergeCell ref="AH23:AK23"/>
    <mergeCell ref="AL21:AP21"/>
    <mergeCell ref="AQ21:AU21"/>
    <mergeCell ref="AB22:AF22"/>
    <mergeCell ref="AG22:AK22"/>
    <mergeCell ref="AL22:AP22"/>
    <mergeCell ref="AQ22:AU22"/>
    <mergeCell ref="AB18:AF18"/>
    <mergeCell ref="AG18:AK18"/>
    <mergeCell ref="AL18:AP18"/>
    <mergeCell ref="AQ18:AU18"/>
    <mergeCell ref="AS4:AU4"/>
    <mergeCell ref="AS3:AU3"/>
    <mergeCell ref="AG10:AK10"/>
  </mergeCells>
  <phoneticPr fontId="4" type="noConversion"/>
  <printOptions horizontalCentered="1"/>
  <pageMargins left="0.5" right="0.5" top="0.5" bottom="0.5" header="0.25" footer="0.25"/>
  <pageSetup orientation="landscape" r:id="rId1"/>
  <headerFooter alignWithMargins="0">
    <oddHeader>&amp;C&amp;"Arial,Bold"&amp;14PILOT FLIGHT TIME/DUTY DAY CUMULATIVE LOG</oddHeader>
    <oddFooter>&amp;R&amp;"Arial,Bold"HCM-12 (12/2015) REQUIRED</odd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U39"/>
  <sheetViews>
    <sheetView view="pageLayout" topLeftCell="K12" zoomScaleNormal="100" workbookViewId="0">
      <selection activeCell="I1" sqref="I1:AA1"/>
    </sheetView>
  </sheetViews>
  <sheetFormatPr defaultRowHeight="15.75" x14ac:dyDescent="0.2"/>
  <cols>
    <col min="1" max="55" width="2.7109375" style="98" customWidth="1"/>
    <col min="56" max="16384" width="9.140625" style="98"/>
  </cols>
  <sheetData>
    <row r="1" spans="1:47" ht="18" customHeight="1" x14ac:dyDescent="0.2">
      <c r="A1" s="1267" t="s">
        <v>433</v>
      </c>
      <c r="B1" s="1268"/>
      <c r="C1" s="1268"/>
      <c r="D1" s="1268"/>
      <c r="E1" s="1268"/>
      <c r="F1" s="1268"/>
      <c r="G1" s="1268"/>
      <c r="H1" s="1268"/>
      <c r="I1" s="1055"/>
      <c r="J1" s="1055"/>
      <c r="K1" s="1055"/>
      <c r="L1" s="1055"/>
      <c r="M1" s="1055"/>
      <c r="N1" s="1055"/>
      <c r="O1" s="1055"/>
      <c r="P1" s="1055"/>
      <c r="Q1" s="1055"/>
      <c r="R1" s="1055"/>
      <c r="S1" s="1055"/>
      <c r="T1" s="1055"/>
      <c r="U1" s="1055"/>
      <c r="V1" s="1055"/>
      <c r="W1" s="1055"/>
      <c r="X1" s="1055"/>
      <c r="Y1" s="1055"/>
      <c r="Z1" s="1055"/>
      <c r="AA1" s="1055"/>
      <c r="AB1" s="1249" t="s">
        <v>317</v>
      </c>
      <c r="AC1" s="1249"/>
      <c r="AD1" s="1249"/>
      <c r="AE1" s="1249"/>
      <c r="AF1" s="1249"/>
      <c r="AG1" s="1249"/>
      <c r="AH1" s="1249"/>
      <c r="AI1" s="1249"/>
      <c r="AJ1" s="1249"/>
      <c r="AK1" s="1249"/>
      <c r="AL1" s="1266"/>
      <c r="AM1" s="1266"/>
      <c r="AN1" s="1266"/>
      <c r="AO1" s="1266"/>
      <c r="AP1" s="1266"/>
      <c r="AQ1" s="1266"/>
      <c r="AR1" s="1266"/>
      <c r="AS1" s="1266"/>
      <c r="AT1" s="1266"/>
      <c r="AU1" s="1266"/>
    </row>
    <row r="2" spans="1:47" ht="6.95" customHeight="1" thickBot="1" x14ac:dyDescent="0.25">
      <c r="A2" s="1249"/>
      <c r="B2" s="809"/>
      <c r="C2" s="809"/>
      <c r="D2" s="809"/>
      <c r="E2" s="809"/>
      <c r="F2" s="809"/>
      <c r="G2" s="809"/>
      <c r="H2" s="809"/>
      <c r="I2" s="809"/>
      <c r="J2" s="809"/>
      <c r="K2" s="809"/>
      <c r="L2" s="809"/>
      <c r="M2" s="809"/>
      <c r="N2" s="809"/>
      <c r="O2" s="809"/>
      <c r="P2" s="809"/>
      <c r="Q2" s="809"/>
      <c r="R2" s="809"/>
      <c r="S2" s="809"/>
      <c r="T2" s="809"/>
      <c r="U2" s="809"/>
      <c r="V2" s="809"/>
      <c r="W2" s="809"/>
      <c r="X2" s="809"/>
      <c r="Y2" s="809"/>
      <c r="Z2" s="809"/>
      <c r="AA2" s="809"/>
      <c r="AB2" s="809"/>
      <c r="AC2" s="809"/>
      <c r="AD2" s="809"/>
      <c r="AE2" s="809"/>
      <c r="AF2" s="809"/>
      <c r="AG2" s="809"/>
      <c r="AH2" s="809"/>
      <c r="AI2" s="809"/>
      <c r="AJ2" s="809"/>
      <c r="AK2" s="809"/>
      <c r="AL2" s="809"/>
      <c r="AM2" s="809"/>
      <c r="AN2" s="809"/>
      <c r="AO2" s="809"/>
      <c r="AP2" s="809"/>
      <c r="AQ2" s="809"/>
      <c r="AR2" s="809"/>
      <c r="AS2" s="809"/>
      <c r="AT2" s="809"/>
      <c r="AU2" s="809"/>
    </row>
    <row r="3" spans="1:47" ht="21.95" customHeight="1" thickTop="1" thickBot="1" x14ac:dyDescent="0.25">
      <c r="A3" s="1241" t="s">
        <v>318</v>
      </c>
      <c r="B3" s="1242"/>
      <c r="C3" s="1242"/>
      <c r="D3" s="1242"/>
      <c r="E3" s="1242"/>
      <c r="F3" s="1242"/>
      <c r="G3" s="1242"/>
      <c r="H3" s="1242"/>
      <c r="I3" s="1242"/>
      <c r="J3" s="1242"/>
      <c r="K3" s="1242"/>
      <c r="L3" s="1243"/>
      <c r="M3" s="1259"/>
      <c r="N3" s="1259"/>
      <c r="O3" s="1259"/>
      <c r="P3" s="1259"/>
      <c r="Q3" s="1259"/>
      <c r="R3" s="1259"/>
      <c r="S3" s="1259"/>
      <c r="T3" s="1259"/>
      <c r="U3" s="1259"/>
      <c r="V3" s="1259"/>
      <c r="W3" s="1259"/>
      <c r="X3" s="1259"/>
      <c r="Y3" s="1259"/>
      <c r="Z3" s="1259"/>
      <c r="AA3" s="1259"/>
      <c r="AB3" s="1259"/>
      <c r="AC3" s="1259"/>
      <c r="AD3" s="1259"/>
      <c r="AE3" s="1259"/>
      <c r="AF3" s="1259"/>
      <c r="AG3" s="1259"/>
      <c r="AH3" s="1259"/>
      <c r="AI3" s="1259"/>
      <c r="AJ3" s="1259"/>
      <c r="AK3" s="1259"/>
      <c r="AL3" s="1259"/>
      <c r="AM3" s="1259"/>
      <c r="AN3" s="1259"/>
      <c r="AO3" s="1259"/>
      <c r="AP3" s="1259"/>
      <c r="AQ3" s="1259"/>
      <c r="AR3" s="1259"/>
      <c r="AS3" s="1259"/>
      <c r="AT3" s="1259"/>
      <c r="AU3" s="1264"/>
    </row>
    <row r="4" spans="1:47" ht="21.95" customHeight="1" thickTop="1" x14ac:dyDescent="0.2">
      <c r="A4" s="1225" t="s">
        <v>434</v>
      </c>
      <c r="B4" s="1226"/>
      <c r="C4" s="1226"/>
      <c r="D4" s="1226"/>
      <c r="E4" s="1226"/>
      <c r="F4" s="1226"/>
      <c r="G4" s="1226"/>
      <c r="H4" s="1226"/>
      <c r="I4" s="1226"/>
      <c r="J4" s="1226"/>
      <c r="K4" s="1226"/>
      <c r="L4" s="1227"/>
      <c r="M4" s="1263"/>
      <c r="N4" s="1263"/>
      <c r="O4" s="1263"/>
      <c r="P4" s="1263"/>
      <c r="Q4" s="1263"/>
      <c r="R4" s="1263"/>
      <c r="S4" s="1263"/>
      <c r="T4" s="1263"/>
      <c r="U4" s="1263"/>
      <c r="V4" s="1263"/>
      <c r="W4" s="1263"/>
      <c r="X4" s="1263"/>
      <c r="Y4" s="1263"/>
      <c r="Z4" s="1263"/>
      <c r="AA4" s="1263"/>
      <c r="AB4" s="1263"/>
      <c r="AC4" s="1263"/>
      <c r="AD4" s="1263"/>
      <c r="AE4" s="1263"/>
      <c r="AF4" s="1263"/>
      <c r="AG4" s="1263"/>
      <c r="AH4" s="1263"/>
      <c r="AI4" s="1263"/>
      <c r="AJ4" s="1263"/>
      <c r="AK4" s="1263"/>
      <c r="AL4" s="1263"/>
      <c r="AM4" s="1263"/>
      <c r="AN4" s="1263"/>
      <c r="AO4" s="1263"/>
      <c r="AP4" s="1263"/>
      <c r="AQ4" s="1263"/>
      <c r="AR4" s="1263"/>
      <c r="AS4" s="1263"/>
      <c r="AT4" s="1263"/>
      <c r="AU4" s="1269"/>
    </row>
    <row r="5" spans="1:47" ht="21.95" customHeight="1" x14ac:dyDescent="0.2">
      <c r="A5" s="1225" t="s">
        <v>323</v>
      </c>
      <c r="B5" s="1226"/>
      <c r="C5" s="1226"/>
      <c r="D5" s="1226"/>
      <c r="E5" s="1226"/>
      <c r="F5" s="1226"/>
      <c r="G5" s="1226"/>
      <c r="H5" s="1226"/>
      <c r="I5" s="1226"/>
      <c r="J5" s="1226"/>
      <c r="K5" s="1226"/>
      <c r="L5" s="1227"/>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1"/>
    </row>
    <row r="6" spans="1:47" ht="15.95" customHeight="1" x14ac:dyDescent="0.2">
      <c r="A6" s="1231"/>
      <c r="B6" s="1232"/>
      <c r="C6" s="1232"/>
      <c r="D6" s="1232"/>
      <c r="E6" s="1232"/>
      <c r="F6" s="1232"/>
      <c r="G6" s="1232"/>
      <c r="H6" s="1232"/>
      <c r="I6" s="1232"/>
      <c r="J6" s="1232"/>
      <c r="K6" s="1232"/>
      <c r="L6" s="1233"/>
      <c r="M6" s="1255"/>
      <c r="N6" s="1256"/>
      <c r="O6" s="1256"/>
      <c r="P6" s="1256"/>
      <c r="Q6" s="1258"/>
      <c r="R6" s="1255"/>
      <c r="S6" s="1256"/>
      <c r="T6" s="1256"/>
      <c r="U6" s="1256"/>
      <c r="V6" s="1258"/>
      <c r="W6" s="1255"/>
      <c r="X6" s="1256"/>
      <c r="Y6" s="1256"/>
      <c r="Z6" s="1256"/>
      <c r="AA6" s="1258"/>
      <c r="AB6" s="1255"/>
      <c r="AC6" s="1256"/>
      <c r="AD6" s="1256"/>
      <c r="AE6" s="1256"/>
      <c r="AF6" s="1258"/>
      <c r="AG6" s="1255"/>
      <c r="AH6" s="1256"/>
      <c r="AI6" s="1256"/>
      <c r="AJ6" s="1256"/>
      <c r="AK6" s="1258"/>
      <c r="AL6" s="1255"/>
      <c r="AM6" s="1256"/>
      <c r="AN6" s="1256"/>
      <c r="AO6" s="1256"/>
      <c r="AP6" s="1258"/>
      <c r="AQ6" s="1255"/>
      <c r="AR6" s="1256"/>
      <c r="AS6" s="1256"/>
      <c r="AT6" s="1256"/>
      <c r="AU6" s="1257"/>
    </row>
    <row r="7" spans="1:47" ht="21.95" customHeight="1" x14ac:dyDescent="0.2">
      <c r="A7" s="1225"/>
      <c r="B7" s="1226"/>
      <c r="C7" s="1226"/>
      <c r="D7" s="1226"/>
      <c r="E7" s="1226"/>
      <c r="F7" s="1226"/>
      <c r="G7" s="1226"/>
      <c r="H7" s="1226"/>
      <c r="I7" s="1226"/>
      <c r="J7" s="1226"/>
      <c r="K7" s="1226"/>
      <c r="L7" s="1227"/>
      <c r="M7" s="1260"/>
      <c r="N7" s="1260"/>
      <c r="O7" s="1260"/>
      <c r="P7" s="1260"/>
      <c r="Q7" s="1260"/>
      <c r="R7" s="1260"/>
      <c r="S7" s="1260"/>
      <c r="T7" s="1260"/>
      <c r="U7" s="1260"/>
      <c r="V7" s="1260"/>
      <c r="W7" s="1260"/>
      <c r="X7" s="1260"/>
      <c r="Y7" s="1260"/>
      <c r="Z7" s="1260"/>
      <c r="AA7" s="1260"/>
      <c r="AB7" s="1260"/>
      <c r="AC7" s="1260"/>
      <c r="AD7" s="1260"/>
      <c r="AE7" s="1260"/>
      <c r="AF7" s="1260"/>
      <c r="AG7" s="1260"/>
      <c r="AH7" s="1260"/>
      <c r="AI7" s="1260"/>
      <c r="AJ7" s="1260"/>
      <c r="AK7" s="1260"/>
      <c r="AL7" s="1260"/>
      <c r="AM7" s="1260"/>
      <c r="AN7" s="1260"/>
      <c r="AO7" s="1260"/>
      <c r="AP7" s="1260"/>
      <c r="AQ7" s="1260"/>
      <c r="AR7" s="1260"/>
      <c r="AS7" s="1260"/>
      <c r="AT7" s="1260"/>
      <c r="AU7" s="1261"/>
    </row>
    <row r="8" spans="1:47" ht="21.95" customHeight="1" thickBot="1" x14ac:dyDescent="0.25">
      <c r="A8" s="1222"/>
      <c r="B8" s="1223"/>
      <c r="C8" s="1223"/>
      <c r="D8" s="1223"/>
      <c r="E8" s="1223"/>
      <c r="F8" s="1223"/>
      <c r="G8" s="1223"/>
      <c r="H8" s="1223"/>
      <c r="I8" s="1223"/>
      <c r="J8" s="1223"/>
      <c r="K8" s="1223"/>
      <c r="L8" s="1224"/>
      <c r="M8" s="1262"/>
      <c r="N8" s="1262"/>
      <c r="O8" s="1262"/>
      <c r="P8" s="1262"/>
      <c r="Q8" s="1262"/>
      <c r="R8" s="1262"/>
      <c r="S8" s="1262"/>
      <c r="T8" s="1262"/>
      <c r="U8" s="1262"/>
      <c r="V8" s="1262"/>
      <c r="W8" s="1262"/>
      <c r="X8" s="1262"/>
      <c r="Y8" s="1262"/>
      <c r="Z8" s="1262"/>
      <c r="AA8" s="1262"/>
      <c r="AB8" s="1262"/>
      <c r="AC8" s="1262"/>
      <c r="AD8" s="1262"/>
      <c r="AE8" s="1262"/>
      <c r="AF8" s="1262"/>
      <c r="AG8" s="1262"/>
      <c r="AH8" s="1262"/>
      <c r="AI8" s="1262"/>
      <c r="AJ8" s="1262"/>
      <c r="AK8" s="1262"/>
      <c r="AL8" s="1262"/>
      <c r="AM8" s="1262"/>
      <c r="AN8" s="1262"/>
      <c r="AO8" s="1262"/>
      <c r="AP8" s="1262"/>
      <c r="AQ8" s="1262"/>
      <c r="AR8" s="1262"/>
      <c r="AS8" s="1262"/>
      <c r="AT8" s="1262"/>
      <c r="AU8" s="1265"/>
    </row>
    <row r="9" spans="1:47" ht="6.95" customHeight="1" thickTop="1" thickBot="1" x14ac:dyDescent="0.25">
      <c r="A9" s="1249"/>
      <c r="B9" s="809"/>
      <c r="C9" s="809"/>
      <c r="D9" s="809"/>
      <c r="E9" s="809"/>
      <c r="F9" s="809"/>
      <c r="G9" s="809"/>
      <c r="H9" s="809"/>
      <c r="I9" s="809"/>
      <c r="J9" s="809"/>
      <c r="K9" s="809"/>
      <c r="L9" s="809"/>
      <c r="M9" s="809"/>
      <c r="N9" s="809"/>
      <c r="O9" s="809"/>
      <c r="P9" s="809"/>
      <c r="Q9" s="809"/>
      <c r="R9" s="809"/>
      <c r="S9" s="809"/>
      <c r="T9" s="809"/>
      <c r="U9" s="809"/>
      <c r="V9" s="809"/>
      <c r="W9" s="809"/>
      <c r="X9" s="809"/>
      <c r="Y9" s="809"/>
      <c r="Z9" s="809"/>
      <c r="AA9" s="809"/>
      <c r="AB9" s="809"/>
      <c r="AC9" s="809"/>
      <c r="AD9" s="809"/>
      <c r="AE9" s="809"/>
      <c r="AF9" s="809"/>
      <c r="AG9" s="809"/>
      <c r="AH9" s="809"/>
      <c r="AI9" s="809"/>
      <c r="AJ9" s="809"/>
      <c r="AK9" s="809"/>
      <c r="AL9" s="809"/>
      <c r="AM9" s="809"/>
      <c r="AN9" s="809"/>
      <c r="AO9" s="809"/>
      <c r="AP9" s="809"/>
      <c r="AQ9" s="809"/>
      <c r="AR9" s="809"/>
      <c r="AS9" s="809"/>
      <c r="AT9" s="809"/>
      <c r="AU9" s="809"/>
    </row>
    <row r="10" spans="1:47" ht="21.95" customHeight="1" thickTop="1" thickBot="1" x14ac:dyDescent="0.25">
      <c r="A10" s="1241" t="s">
        <v>318</v>
      </c>
      <c r="B10" s="1242"/>
      <c r="C10" s="1242"/>
      <c r="D10" s="1242"/>
      <c r="E10" s="1242"/>
      <c r="F10" s="1242"/>
      <c r="G10" s="1242"/>
      <c r="H10" s="1242"/>
      <c r="I10" s="1242"/>
      <c r="J10" s="1242"/>
      <c r="K10" s="1242"/>
      <c r="L10" s="1243"/>
      <c r="M10" s="1259"/>
      <c r="N10" s="1259"/>
      <c r="O10" s="1259"/>
      <c r="P10" s="1259"/>
      <c r="Q10" s="1259"/>
      <c r="R10" s="1259"/>
      <c r="S10" s="1259"/>
      <c r="T10" s="1259"/>
      <c r="U10" s="1259"/>
      <c r="V10" s="1259"/>
      <c r="W10" s="1259"/>
      <c r="X10" s="1259"/>
      <c r="Y10" s="1259"/>
      <c r="Z10" s="1259"/>
      <c r="AA10" s="1259"/>
      <c r="AB10" s="1259"/>
      <c r="AC10" s="1259"/>
      <c r="AD10" s="1259"/>
      <c r="AE10" s="1259"/>
      <c r="AF10" s="1259"/>
      <c r="AG10" s="1259"/>
      <c r="AH10" s="1259"/>
      <c r="AI10" s="1259"/>
      <c r="AJ10" s="1259"/>
      <c r="AK10" s="1259"/>
      <c r="AL10" s="1259"/>
      <c r="AM10" s="1259"/>
      <c r="AN10" s="1259"/>
      <c r="AO10" s="1259"/>
      <c r="AP10" s="1259"/>
      <c r="AQ10" s="1259"/>
      <c r="AR10" s="1259"/>
      <c r="AS10" s="1259"/>
      <c r="AT10" s="1259"/>
      <c r="AU10" s="1264"/>
    </row>
    <row r="11" spans="1:47" ht="21.95" customHeight="1" thickTop="1" x14ac:dyDescent="0.2">
      <c r="A11" s="1225" t="s">
        <v>434</v>
      </c>
      <c r="B11" s="1226"/>
      <c r="C11" s="1226"/>
      <c r="D11" s="1226"/>
      <c r="E11" s="1226"/>
      <c r="F11" s="1226"/>
      <c r="G11" s="1226"/>
      <c r="H11" s="1226"/>
      <c r="I11" s="1226"/>
      <c r="J11" s="1226"/>
      <c r="K11" s="1226"/>
      <c r="L11" s="1227"/>
      <c r="M11" s="1263"/>
      <c r="N11" s="1263"/>
      <c r="O11" s="1263"/>
      <c r="P11" s="1263"/>
      <c r="Q11" s="1263"/>
      <c r="R11" s="1263"/>
      <c r="S11" s="1263"/>
      <c r="T11" s="1263"/>
      <c r="U11" s="1263"/>
      <c r="V11" s="1263"/>
      <c r="W11" s="1263"/>
      <c r="X11" s="1263"/>
      <c r="Y11" s="1263"/>
      <c r="Z11" s="1263"/>
      <c r="AA11" s="1263"/>
      <c r="AB11" s="1263"/>
      <c r="AC11" s="1263"/>
      <c r="AD11" s="1263"/>
      <c r="AE11" s="1263"/>
      <c r="AF11" s="1263"/>
      <c r="AG11" s="1263"/>
      <c r="AH11" s="1263"/>
      <c r="AI11" s="1263"/>
      <c r="AJ11" s="1263"/>
      <c r="AK11" s="1263"/>
      <c r="AL11" s="1263"/>
      <c r="AM11" s="1263"/>
      <c r="AN11" s="1263"/>
      <c r="AO11" s="1263"/>
      <c r="AP11" s="1263"/>
      <c r="AQ11" s="1263"/>
      <c r="AR11" s="1263"/>
      <c r="AS11" s="1263"/>
      <c r="AT11" s="1263"/>
      <c r="AU11" s="1269"/>
    </row>
    <row r="12" spans="1:47" ht="21.95" customHeight="1" x14ac:dyDescent="0.2">
      <c r="A12" s="1225" t="s">
        <v>323</v>
      </c>
      <c r="B12" s="1226"/>
      <c r="C12" s="1226"/>
      <c r="D12" s="1226"/>
      <c r="E12" s="1226"/>
      <c r="F12" s="1226"/>
      <c r="G12" s="1226"/>
      <c r="H12" s="1226"/>
      <c r="I12" s="1226"/>
      <c r="J12" s="1226"/>
      <c r="K12" s="1226"/>
      <c r="L12" s="1227"/>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1"/>
    </row>
    <row r="13" spans="1:47" ht="15.95" customHeight="1" x14ac:dyDescent="0.2">
      <c r="A13" s="1231"/>
      <c r="B13" s="1232"/>
      <c r="C13" s="1232"/>
      <c r="D13" s="1232"/>
      <c r="E13" s="1232"/>
      <c r="F13" s="1232"/>
      <c r="G13" s="1232"/>
      <c r="H13" s="1232"/>
      <c r="I13" s="1232"/>
      <c r="J13" s="1232"/>
      <c r="K13" s="1232"/>
      <c r="L13" s="1233"/>
      <c r="M13" s="1255"/>
      <c r="N13" s="1256"/>
      <c r="O13" s="1256"/>
      <c r="P13" s="1256"/>
      <c r="Q13" s="1258"/>
      <c r="R13" s="1255"/>
      <c r="S13" s="1256"/>
      <c r="T13" s="1256"/>
      <c r="U13" s="1256"/>
      <c r="V13" s="1258"/>
      <c r="W13" s="1255"/>
      <c r="X13" s="1256"/>
      <c r="Y13" s="1256"/>
      <c r="Z13" s="1256"/>
      <c r="AA13" s="1258"/>
      <c r="AB13" s="1255"/>
      <c r="AC13" s="1256"/>
      <c r="AD13" s="1256"/>
      <c r="AE13" s="1256"/>
      <c r="AF13" s="1258"/>
      <c r="AG13" s="1255"/>
      <c r="AH13" s="1256"/>
      <c r="AI13" s="1256"/>
      <c r="AJ13" s="1256"/>
      <c r="AK13" s="1258"/>
      <c r="AL13" s="1255"/>
      <c r="AM13" s="1256"/>
      <c r="AN13" s="1256"/>
      <c r="AO13" s="1256"/>
      <c r="AP13" s="1258"/>
      <c r="AQ13" s="1255"/>
      <c r="AR13" s="1256"/>
      <c r="AS13" s="1256"/>
      <c r="AT13" s="1256"/>
      <c r="AU13" s="1257"/>
    </row>
    <row r="14" spans="1:47" ht="21.95" customHeight="1" x14ac:dyDescent="0.2">
      <c r="A14" s="1225"/>
      <c r="B14" s="1226"/>
      <c r="C14" s="1226"/>
      <c r="D14" s="1226"/>
      <c r="E14" s="1226"/>
      <c r="F14" s="1226"/>
      <c r="G14" s="1226"/>
      <c r="H14" s="1226"/>
      <c r="I14" s="1226"/>
      <c r="J14" s="1226"/>
      <c r="K14" s="1226"/>
      <c r="L14" s="1227"/>
      <c r="M14" s="1260"/>
      <c r="N14" s="1260"/>
      <c r="O14" s="1260"/>
      <c r="P14" s="1260"/>
      <c r="Q14" s="1260"/>
      <c r="R14" s="1260"/>
      <c r="S14" s="1260"/>
      <c r="T14" s="1260"/>
      <c r="U14" s="1260"/>
      <c r="V14" s="1260"/>
      <c r="W14" s="1260"/>
      <c r="X14" s="1260"/>
      <c r="Y14" s="1260"/>
      <c r="Z14" s="1260"/>
      <c r="AA14" s="1260"/>
      <c r="AB14" s="1260"/>
      <c r="AC14" s="1260"/>
      <c r="AD14" s="1260"/>
      <c r="AE14" s="1260"/>
      <c r="AF14" s="1260"/>
      <c r="AG14" s="1260"/>
      <c r="AH14" s="1260"/>
      <c r="AI14" s="1260"/>
      <c r="AJ14" s="1260"/>
      <c r="AK14" s="1260"/>
      <c r="AL14" s="1260"/>
      <c r="AM14" s="1260"/>
      <c r="AN14" s="1260"/>
      <c r="AO14" s="1260"/>
      <c r="AP14" s="1260"/>
      <c r="AQ14" s="1260"/>
      <c r="AR14" s="1260"/>
      <c r="AS14" s="1260"/>
      <c r="AT14" s="1260"/>
      <c r="AU14" s="1261"/>
    </row>
    <row r="15" spans="1:47" ht="21.95" customHeight="1" thickBot="1" x14ac:dyDescent="0.25">
      <c r="A15" s="1222"/>
      <c r="B15" s="1223"/>
      <c r="C15" s="1223"/>
      <c r="D15" s="1223"/>
      <c r="E15" s="1223"/>
      <c r="F15" s="1223"/>
      <c r="G15" s="1223"/>
      <c r="H15" s="1223"/>
      <c r="I15" s="1223"/>
      <c r="J15" s="1223"/>
      <c r="K15" s="1223"/>
      <c r="L15" s="1224"/>
      <c r="M15" s="1262"/>
      <c r="N15" s="1262"/>
      <c r="O15" s="1262"/>
      <c r="P15" s="1262"/>
      <c r="Q15" s="1262"/>
      <c r="R15" s="1262"/>
      <c r="S15" s="1262"/>
      <c r="T15" s="1262"/>
      <c r="U15" s="1262"/>
      <c r="V15" s="1262"/>
      <c r="W15" s="1262"/>
      <c r="X15" s="1262"/>
      <c r="Y15" s="1262"/>
      <c r="Z15" s="1262"/>
      <c r="AA15" s="1262"/>
      <c r="AB15" s="1262"/>
      <c r="AC15" s="1262"/>
      <c r="AD15" s="1262"/>
      <c r="AE15" s="1262"/>
      <c r="AF15" s="1262"/>
      <c r="AG15" s="1262"/>
      <c r="AH15" s="1262"/>
      <c r="AI15" s="1262"/>
      <c r="AJ15" s="1262"/>
      <c r="AK15" s="1262"/>
      <c r="AL15" s="1262"/>
      <c r="AM15" s="1262"/>
      <c r="AN15" s="1262"/>
      <c r="AO15" s="1262"/>
      <c r="AP15" s="1262"/>
      <c r="AQ15" s="1262"/>
      <c r="AR15" s="1262"/>
      <c r="AS15" s="1262"/>
      <c r="AT15" s="1262"/>
      <c r="AU15" s="1265"/>
    </row>
    <row r="16" spans="1:47" ht="6.95" customHeight="1" thickTop="1" thickBot="1" x14ac:dyDescent="0.25">
      <c r="A16" s="1249"/>
      <c r="B16" s="809"/>
      <c r="C16" s="809"/>
      <c r="D16" s="809"/>
      <c r="E16" s="809"/>
      <c r="F16" s="809"/>
      <c r="G16" s="809"/>
      <c r="H16" s="809"/>
      <c r="I16" s="809"/>
      <c r="J16" s="809"/>
      <c r="K16" s="809"/>
      <c r="L16" s="809"/>
      <c r="M16" s="809"/>
      <c r="N16" s="809"/>
      <c r="O16" s="809"/>
      <c r="P16" s="809"/>
      <c r="Q16" s="809"/>
      <c r="R16" s="809"/>
      <c r="S16" s="809"/>
      <c r="T16" s="809"/>
      <c r="U16" s="809"/>
      <c r="V16" s="809"/>
      <c r="W16" s="809"/>
      <c r="X16" s="809"/>
      <c r="Y16" s="809"/>
      <c r="Z16" s="809"/>
      <c r="AA16" s="809"/>
      <c r="AB16" s="809"/>
      <c r="AC16" s="809"/>
      <c r="AD16" s="809"/>
      <c r="AE16" s="809"/>
      <c r="AF16" s="809"/>
      <c r="AG16" s="809"/>
      <c r="AH16" s="809"/>
      <c r="AI16" s="809"/>
      <c r="AJ16" s="809"/>
      <c r="AK16" s="809"/>
      <c r="AL16" s="809"/>
      <c r="AM16" s="809"/>
      <c r="AN16" s="809"/>
      <c r="AO16" s="809"/>
      <c r="AP16" s="809"/>
      <c r="AQ16" s="809"/>
      <c r="AR16" s="809"/>
      <c r="AS16" s="809"/>
      <c r="AT16" s="809"/>
      <c r="AU16" s="809"/>
    </row>
    <row r="17" spans="1:47" ht="21.95" customHeight="1" thickTop="1" thickBot="1" x14ac:dyDescent="0.25">
      <c r="A17" s="1241" t="s">
        <v>318</v>
      </c>
      <c r="B17" s="1242"/>
      <c r="C17" s="1242"/>
      <c r="D17" s="1242"/>
      <c r="E17" s="1242"/>
      <c r="F17" s="1242"/>
      <c r="G17" s="1242"/>
      <c r="H17" s="1242"/>
      <c r="I17" s="1242"/>
      <c r="J17" s="1242"/>
      <c r="K17" s="1242"/>
      <c r="L17" s="1243"/>
      <c r="M17" s="1259"/>
      <c r="N17" s="1259"/>
      <c r="O17" s="1259"/>
      <c r="P17" s="1259"/>
      <c r="Q17" s="1259"/>
      <c r="R17" s="1259"/>
      <c r="S17" s="1259"/>
      <c r="T17" s="1259"/>
      <c r="U17" s="1259"/>
      <c r="V17" s="1259"/>
      <c r="W17" s="1259"/>
      <c r="X17" s="1259"/>
      <c r="Y17" s="1259"/>
      <c r="Z17" s="1259"/>
      <c r="AA17" s="1259"/>
      <c r="AB17" s="1259"/>
      <c r="AC17" s="1259"/>
      <c r="AD17" s="1259"/>
      <c r="AE17" s="1259"/>
      <c r="AF17" s="1259"/>
      <c r="AG17" s="1259"/>
      <c r="AH17" s="1259"/>
      <c r="AI17" s="1259"/>
      <c r="AJ17" s="1259"/>
      <c r="AK17" s="1259"/>
      <c r="AL17" s="1259"/>
      <c r="AM17" s="1259"/>
      <c r="AN17" s="1259"/>
      <c r="AO17" s="1259"/>
      <c r="AP17" s="1259"/>
      <c r="AQ17" s="1259"/>
      <c r="AR17" s="1259"/>
      <c r="AS17" s="1259"/>
      <c r="AT17" s="1259"/>
      <c r="AU17" s="1264"/>
    </row>
    <row r="18" spans="1:47" ht="21.95" customHeight="1" thickTop="1" x14ac:dyDescent="0.2">
      <c r="A18" s="1225" t="s">
        <v>434</v>
      </c>
      <c r="B18" s="1226"/>
      <c r="C18" s="1226"/>
      <c r="D18" s="1226"/>
      <c r="E18" s="1226"/>
      <c r="F18" s="1226"/>
      <c r="G18" s="1226"/>
      <c r="H18" s="1226"/>
      <c r="I18" s="1226"/>
      <c r="J18" s="1226"/>
      <c r="K18" s="1226"/>
      <c r="L18" s="1227"/>
      <c r="M18" s="1263"/>
      <c r="N18" s="1263"/>
      <c r="O18" s="1263"/>
      <c r="P18" s="1263"/>
      <c r="Q18" s="1263"/>
      <c r="R18" s="1263"/>
      <c r="S18" s="1263"/>
      <c r="T18" s="1263"/>
      <c r="U18" s="1263"/>
      <c r="V18" s="1263"/>
      <c r="W18" s="1263"/>
      <c r="X18" s="1263"/>
      <c r="Y18" s="1263"/>
      <c r="Z18" s="1263"/>
      <c r="AA18" s="1263"/>
      <c r="AB18" s="1263"/>
      <c r="AC18" s="1263"/>
      <c r="AD18" s="1263"/>
      <c r="AE18" s="1263"/>
      <c r="AF18" s="1263"/>
      <c r="AG18" s="1263"/>
      <c r="AH18" s="1263"/>
      <c r="AI18" s="1263"/>
      <c r="AJ18" s="1263"/>
      <c r="AK18" s="1263"/>
      <c r="AL18" s="1263"/>
      <c r="AM18" s="1263"/>
      <c r="AN18" s="1263"/>
      <c r="AO18" s="1263"/>
      <c r="AP18" s="1263"/>
      <c r="AQ18" s="1263"/>
      <c r="AR18" s="1263"/>
      <c r="AS18" s="1263"/>
      <c r="AT18" s="1263"/>
      <c r="AU18" s="1269"/>
    </row>
    <row r="19" spans="1:47" ht="21.95" customHeight="1" x14ac:dyDescent="0.2">
      <c r="A19" s="1225" t="s">
        <v>323</v>
      </c>
      <c r="B19" s="1226"/>
      <c r="C19" s="1226"/>
      <c r="D19" s="1226"/>
      <c r="E19" s="1226"/>
      <c r="F19" s="1226"/>
      <c r="G19" s="1226"/>
      <c r="H19" s="1226"/>
      <c r="I19" s="1226"/>
      <c r="J19" s="1226"/>
      <c r="K19" s="1226"/>
      <c r="L19" s="1227"/>
      <c r="M19" s="1270"/>
      <c r="N19" s="1270"/>
      <c r="O19" s="1270"/>
      <c r="P19" s="1270"/>
      <c r="Q19" s="1270"/>
      <c r="R19" s="1270"/>
      <c r="S19" s="1270"/>
      <c r="T19" s="1270"/>
      <c r="U19" s="1270"/>
      <c r="V19" s="1270"/>
      <c r="W19" s="1270"/>
      <c r="X19" s="1270"/>
      <c r="Y19" s="1270"/>
      <c r="Z19" s="1270"/>
      <c r="AA19" s="1270"/>
      <c r="AB19" s="1270"/>
      <c r="AC19" s="1270"/>
      <c r="AD19" s="1270"/>
      <c r="AE19" s="1270"/>
      <c r="AF19" s="1270"/>
      <c r="AG19" s="1270"/>
      <c r="AH19" s="1270"/>
      <c r="AI19" s="1270"/>
      <c r="AJ19" s="1270"/>
      <c r="AK19" s="1270"/>
      <c r="AL19" s="1270"/>
      <c r="AM19" s="1270"/>
      <c r="AN19" s="1270"/>
      <c r="AO19" s="1270"/>
      <c r="AP19" s="1270"/>
      <c r="AQ19" s="1270"/>
      <c r="AR19" s="1270"/>
      <c r="AS19" s="1270"/>
      <c r="AT19" s="1270"/>
      <c r="AU19" s="1271"/>
    </row>
    <row r="20" spans="1:47" ht="15.95" customHeight="1" x14ac:dyDescent="0.2">
      <c r="A20" s="1231"/>
      <c r="B20" s="1232"/>
      <c r="C20" s="1232"/>
      <c r="D20" s="1232"/>
      <c r="E20" s="1232"/>
      <c r="F20" s="1232"/>
      <c r="G20" s="1232"/>
      <c r="H20" s="1232"/>
      <c r="I20" s="1232"/>
      <c r="J20" s="1232"/>
      <c r="K20" s="1232"/>
      <c r="L20" s="1233"/>
      <c r="M20" s="1255"/>
      <c r="N20" s="1256"/>
      <c r="O20" s="1256"/>
      <c r="P20" s="1256"/>
      <c r="Q20" s="1258"/>
      <c r="R20" s="1255"/>
      <c r="S20" s="1256"/>
      <c r="T20" s="1256"/>
      <c r="U20" s="1256"/>
      <c r="V20" s="1258"/>
      <c r="W20" s="1255"/>
      <c r="X20" s="1256"/>
      <c r="Y20" s="1256"/>
      <c r="Z20" s="1256"/>
      <c r="AA20" s="1258"/>
      <c r="AB20" s="1255"/>
      <c r="AC20" s="1256"/>
      <c r="AD20" s="1256"/>
      <c r="AE20" s="1256"/>
      <c r="AF20" s="1258"/>
      <c r="AG20" s="1255"/>
      <c r="AH20" s="1256"/>
      <c r="AI20" s="1256"/>
      <c r="AJ20" s="1256"/>
      <c r="AK20" s="1258"/>
      <c r="AL20" s="1255"/>
      <c r="AM20" s="1256"/>
      <c r="AN20" s="1256"/>
      <c r="AO20" s="1256"/>
      <c r="AP20" s="1258"/>
      <c r="AQ20" s="1255"/>
      <c r="AR20" s="1256"/>
      <c r="AS20" s="1256"/>
      <c r="AT20" s="1256"/>
      <c r="AU20" s="1257"/>
    </row>
    <row r="21" spans="1:47" ht="21.95" customHeight="1" x14ac:dyDescent="0.2">
      <c r="A21" s="1225"/>
      <c r="B21" s="1226"/>
      <c r="C21" s="1226"/>
      <c r="D21" s="1226"/>
      <c r="E21" s="1226"/>
      <c r="F21" s="1226"/>
      <c r="G21" s="1226"/>
      <c r="H21" s="1226"/>
      <c r="I21" s="1226"/>
      <c r="J21" s="1226"/>
      <c r="K21" s="1226"/>
      <c r="L21" s="1227"/>
      <c r="M21" s="1260"/>
      <c r="N21" s="1260"/>
      <c r="O21" s="1260"/>
      <c r="P21" s="1260"/>
      <c r="Q21" s="1260"/>
      <c r="R21" s="1260"/>
      <c r="S21" s="1260"/>
      <c r="T21" s="1260"/>
      <c r="U21" s="1260"/>
      <c r="V21" s="1260"/>
      <c r="W21" s="1260"/>
      <c r="X21" s="1260"/>
      <c r="Y21" s="1260"/>
      <c r="Z21" s="1260"/>
      <c r="AA21" s="1260"/>
      <c r="AB21" s="1260"/>
      <c r="AC21" s="1260"/>
      <c r="AD21" s="1260"/>
      <c r="AE21" s="1260"/>
      <c r="AF21" s="1260"/>
      <c r="AG21" s="1260"/>
      <c r="AH21" s="1260"/>
      <c r="AI21" s="1260"/>
      <c r="AJ21" s="1260"/>
      <c r="AK21" s="1260"/>
      <c r="AL21" s="1260"/>
      <c r="AM21" s="1260"/>
      <c r="AN21" s="1260"/>
      <c r="AO21" s="1260"/>
      <c r="AP21" s="1260"/>
      <c r="AQ21" s="1260"/>
      <c r="AR21" s="1260"/>
      <c r="AS21" s="1260"/>
      <c r="AT21" s="1260"/>
      <c r="AU21" s="1261"/>
    </row>
    <row r="22" spans="1:47" ht="21.95" customHeight="1" thickBot="1" x14ac:dyDescent="0.25">
      <c r="A22" s="1222"/>
      <c r="B22" s="1223"/>
      <c r="C22" s="1223"/>
      <c r="D22" s="1223"/>
      <c r="E22" s="1223"/>
      <c r="F22" s="1223"/>
      <c r="G22" s="1223"/>
      <c r="H22" s="1223"/>
      <c r="I22" s="1223"/>
      <c r="J22" s="1223"/>
      <c r="K22" s="1223"/>
      <c r="L22" s="1224"/>
      <c r="M22" s="1262"/>
      <c r="N22" s="1262"/>
      <c r="O22" s="1262"/>
      <c r="P22" s="1262"/>
      <c r="Q22" s="1262"/>
      <c r="R22" s="1262"/>
      <c r="S22" s="1262"/>
      <c r="T22" s="1262"/>
      <c r="U22" s="1262"/>
      <c r="V22" s="1262"/>
      <c r="W22" s="1262"/>
      <c r="X22" s="1262"/>
      <c r="Y22" s="1262"/>
      <c r="Z22" s="1262"/>
      <c r="AA22" s="1262"/>
      <c r="AB22" s="1262"/>
      <c r="AC22" s="1262"/>
      <c r="AD22" s="1262"/>
      <c r="AE22" s="1262"/>
      <c r="AF22" s="1262"/>
      <c r="AG22" s="1262"/>
      <c r="AH22" s="1262"/>
      <c r="AI22" s="1262"/>
      <c r="AJ22" s="1262"/>
      <c r="AK22" s="1262"/>
      <c r="AL22" s="1262"/>
      <c r="AM22" s="1262"/>
      <c r="AN22" s="1262"/>
      <c r="AO22" s="1262"/>
      <c r="AP22" s="1262"/>
      <c r="AQ22" s="1262"/>
      <c r="AR22" s="1262"/>
      <c r="AS22" s="1262"/>
      <c r="AT22" s="1262"/>
      <c r="AU22" s="1265"/>
    </row>
    <row r="23" spans="1:47" ht="6.95" customHeight="1" thickTop="1" x14ac:dyDescent="0.2">
      <c r="A23" s="1249"/>
      <c r="B23" s="809"/>
      <c r="C23" s="809"/>
      <c r="D23" s="809"/>
      <c r="E23" s="809"/>
      <c r="F23" s="809"/>
      <c r="G23" s="809"/>
      <c r="H23" s="809"/>
      <c r="I23" s="809"/>
      <c r="J23" s="809"/>
      <c r="K23" s="809"/>
      <c r="L23" s="809"/>
      <c r="M23" s="809"/>
      <c r="N23" s="809"/>
      <c r="O23" s="809"/>
      <c r="P23" s="809"/>
      <c r="Q23" s="809"/>
      <c r="R23" s="809"/>
      <c r="S23" s="809"/>
      <c r="T23" s="809"/>
      <c r="U23" s="809"/>
      <c r="V23" s="809"/>
      <c r="W23" s="809"/>
      <c r="X23" s="809"/>
      <c r="Y23" s="809"/>
      <c r="Z23" s="809"/>
      <c r="AA23" s="809"/>
      <c r="AB23" s="809"/>
      <c r="AC23" s="809"/>
      <c r="AD23" s="809"/>
      <c r="AE23" s="809"/>
      <c r="AF23" s="809"/>
      <c r="AG23" s="809"/>
      <c r="AH23" s="809"/>
      <c r="AI23" s="809"/>
      <c r="AJ23" s="809"/>
      <c r="AK23" s="809"/>
      <c r="AL23" s="809"/>
      <c r="AM23" s="809"/>
      <c r="AN23" s="809"/>
      <c r="AO23" s="809"/>
      <c r="AP23" s="809"/>
      <c r="AQ23" s="809"/>
      <c r="AR23" s="809"/>
      <c r="AS23" s="809"/>
      <c r="AT23" s="809"/>
      <c r="AU23" s="809"/>
    </row>
    <row r="24" spans="1:47" s="112" customFormat="1" ht="15.95" customHeight="1" x14ac:dyDescent="0.3">
      <c r="A24" s="1053" t="s">
        <v>328</v>
      </c>
      <c r="B24" s="1053"/>
      <c r="C24" s="1053"/>
      <c r="D24" s="1053"/>
      <c r="E24" s="1053"/>
      <c r="F24" s="1053"/>
      <c r="G24" s="1240" t="s">
        <v>432</v>
      </c>
      <c r="H24" s="811"/>
      <c r="I24" s="811"/>
      <c r="J24" s="811"/>
      <c r="K24" s="811"/>
      <c r="L24" s="1053" t="s">
        <v>329</v>
      </c>
      <c r="M24" s="1031"/>
      <c r="N24" s="1031"/>
      <c r="O24" s="1031"/>
      <c r="P24" s="1031"/>
      <c r="Q24" s="1031"/>
      <c r="R24" s="1031"/>
      <c r="S24" s="1240" t="s">
        <v>432</v>
      </c>
      <c r="T24" s="811"/>
      <c r="U24" s="811"/>
      <c r="V24" s="811"/>
      <c r="W24" s="811"/>
      <c r="X24" s="811"/>
      <c r="Y24" s="1053" t="s">
        <v>330</v>
      </c>
      <c r="Z24" s="1031"/>
      <c r="AA24" s="1031"/>
      <c r="AB24" s="1031"/>
      <c r="AC24" s="1031"/>
      <c r="AD24" s="1031"/>
      <c r="AE24" s="1031"/>
      <c r="AF24" s="1054" t="s">
        <v>191</v>
      </c>
      <c r="AG24" s="1054"/>
      <c r="AH24" s="1054"/>
      <c r="AI24" s="1054"/>
      <c r="AJ24" s="1054"/>
      <c r="AK24" s="1056"/>
      <c r="AL24" s="1056"/>
      <c r="AM24" s="1056"/>
      <c r="AN24" s="1056"/>
      <c r="AO24" s="1056"/>
      <c r="AP24" s="1056"/>
      <c r="AQ24" s="1056"/>
      <c r="AR24" s="1056"/>
      <c r="AS24" s="1056"/>
      <c r="AT24" s="1056"/>
      <c r="AU24" s="1056"/>
    </row>
    <row r="25" spans="1:47" ht="4.5" customHeight="1" x14ac:dyDescent="0.2">
      <c r="A25" s="1249"/>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row>
    <row r="26" spans="1:47" ht="75.75" customHeight="1" x14ac:dyDescent="0.2">
      <c r="A26" s="1254" t="s">
        <v>431</v>
      </c>
      <c r="B26" s="1254"/>
      <c r="C26" s="1254"/>
      <c r="D26" s="1254"/>
      <c r="E26" s="1254"/>
      <c r="F26" s="1254"/>
      <c r="G26" s="1254"/>
      <c r="H26" s="1254"/>
      <c r="I26" s="1254"/>
      <c r="J26" s="1254"/>
      <c r="K26" s="1254"/>
      <c r="L26" s="1254"/>
      <c r="M26" s="1254"/>
      <c r="N26" s="1254"/>
      <c r="O26" s="1254"/>
      <c r="P26" s="1254"/>
      <c r="Q26" s="1254"/>
      <c r="R26" s="1254"/>
      <c r="S26" s="1254"/>
      <c r="T26" s="1254"/>
      <c r="U26" s="1254"/>
      <c r="V26" s="1254"/>
      <c r="W26" s="1254"/>
      <c r="X26" s="1254"/>
      <c r="Y26" s="1254"/>
      <c r="Z26" s="1254"/>
      <c r="AA26" s="1254"/>
      <c r="AB26" s="1254"/>
      <c r="AC26" s="1254"/>
      <c r="AD26" s="1254"/>
      <c r="AE26" s="1254"/>
      <c r="AF26" s="1254"/>
      <c r="AG26" s="1254"/>
      <c r="AH26" s="1254"/>
      <c r="AI26" s="1254"/>
      <c r="AJ26" s="1254"/>
      <c r="AK26" s="1254"/>
      <c r="AL26" s="1254"/>
      <c r="AM26" s="1254"/>
      <c r="AN26" s="1254"/>
      <c r="AO26" s="1254"/>
      <c r="AP26" s="1254"/>
      <c r="AQ26" s="1254"/>
      <c r="AR26" s="1254"/>
      <c r="AS26" s="1254"/>
      <c r="AT26" s="1254"/>
      <c r="AU26" s="1254"/>
    </row>
    <row r="27" spans="1:47" ht="4.5" customHeight="1" x14ac:dyDescent="0.2">
      <c r="A27" s="1249"/>
      <c r="B27" s="809"/>
      <c r="C27" s="809"/>
      <c r="D27" s="809"/>
      <c r="E27" s="809"/>
      <c r="F27" s="809"/>
      <c r="G27" s="809"/>
      <c r="H27" s="809"/>
      <c r="I27" s="809"/>
      <c r="J27" s="809"/>
      <c r="K27" s="809"/>
      <c r="L27" s="809"/>
      <c r="M27" s="809"/>
      <c r="N27" s="809"/>
      <c r="O27" s="809"/>
      <c r="P27" s="809"/>
      <c r="Q27" s="809"/>
      <c r="R27" s="809"/>
      <c r="S27" s="809"/>
      <c r="T27" s="809"/>
      <c r="U27" s="809"/>
      <c r="V27" s="809"/>
      <c r="W27" s="809"/>
      <c r="X27" s="809"/>
      <c r="Y27" s="809"/>
      <c r="Z27" s="809"/>
      <c r="AA27" s="809"/>
      <c r="AB27" s="809"/>
      <c r="AC27" s="809"/>
      <c r="AD27" s="809"/>
      <c r="AE27" s="809"/>
      <c r="AF27" s="809"/>
      <c r="AG27" s="809"/>
      <c r="AH27" s="809"/>
      <c r="AI27" s="809"/>
      <c r="AJ27" s="809"/>
      <c r="AK27" s="809"/>
      <c r="AL27" s="809"/>
      <c r="AM27" s="809"/>
      <c r="AN27" s="809"/>
      <c r="AO27" s="809"/>
      <c r="AP27" s="809"/>
      <c r="AQ27" s="809"/>
      <c r="AR27" s="809"/>
      <c r="AS27" s="809"/>
      <c r="AT27" s="809"/>
      <c r="AU27" s="809"/>
    </row>
    <row r="28" spans="1:47" ht="15.95" customHeight="1" x14ac:dyDescent="0.2">
      <c r="A28" s="1252" t="s">
        <v>190</v>
      </c>
      <c r="B28" s="809"/>
      <c r="C28" s="809"/>
      <c r="D28" s="809"/>
      <c r="E28" s="809"/>
      <c r="F28" s="809"/>
      <c r="G28" s="809"/>
      <c r="H28" s="809"/>
      <c r="I28" s="809"/>
      <c r="J28" s="809"/>
      <c r="K28" s="809"/>
      <c r="L28" s="809"/>
      <c r="M28" s="809"/>
      <c r="N28" s="809"/>
      <c r="O28" s="809"/>
      <c r="P28" s="809"/>
      <c r="Q28" s="809"/>
      <c r="R28" s="809"/>
      <c r="S28" s="809"/>
      <c r="T28" s="809"/>
      <c r="U28" s="809"/>
      <c r="V28" s="809"/>
      <c r="W28" s="809"/>
      <c r="X28" s="809"/>
      <c r="Y28" s="809"/>
      <c r="Z28" s="809"/>
      <c r="AA28" s="809"/>
      <c r="AB28" s="809"/>
      <c r="AC28" s="809"/>
      <c r="AD28" s="809"/>
      <c r="AE28" s="809"/>
      <c r="AF28" s="809"/>
      <c r="AG28" s="809"/>
      <c r="AH28" s="809"/>
      <c r="AI28" s="809"/>
      <c r="AJ28" s="809"/>
      <c r="AK28" s="809"/>
      <c r="AL28" s="809"/>
      <c r="AM28" s="809"/>
      <c r="AN28" s="809"/>
      <c r="AO28" s="809"/>
      <c r="AP28" s="809"/>
      <c r="AQ28" s="809"/>
      <c r="AR28" s="809"/>
      <c r="AS28" s="809"/>
      <c r="AT28" s="809"/>
      <c r="AU28" s="809"/>
    </row>
    <row r="29" spans="1:47" ht="15.95" customHeight="1" x14ac:dyDescent="0.2"/>
    <row r="30" spans="1:47" ht="15.95" customHeight="1" x14ac:dyDescent="0.2"/>
    <row r="31" spans="1:47" ht="15.95" customHeight="1" x14ac:dyDescent="0.2"/>
    <row r="32" spans="1:47" ht="15.95" customHeight="1" x14ac:dyDescent="0.2"/>
    <row r="33" ht="15.95" customHeight="1" x14ac:dyDescent="0.2"/>
    <row r="34" ht="15.95" customHeight="1" x14ac:dyDescent="0.2"/>
    <row r="35" ht="15.95" customHeight="1" x14ac:dyDescent="0.2"/>
    <row r="36" ht="15.95" customHeight="1" x14ac:dyDescent="0.2"/>
    <row r="37" ht="15.95" customHeight="1" x14ac:dyDescent="0.2"/>
    <row r="38" ht="15.95" customHeight="1" x14ac:dyDescent="0.2"/>
    <row r="39" ht="15.95" customHeight="1" x14ac:dyDescent="0.2"/>
  </sheetData>
  <sheetProtection selectLockedCells="1"/>
  <mergeCells count="163">
    <mergeCell ref="AL11:AP11"/>
    <mergeCell ref="AL19:AP19"/>
    <mergeCell ref="AQ19:AU19"/>
    <mergeCell ref="AQ18:AU18"/>
    <mergeCell ref="AQ17:AU17"/>
    <mergeCell ref="AK24:AU24"/>
    <mergeCell ref="A26:AU26"/>
    <mergeCell ref="Y24:AE24"/>
    <mergeCell ref="AF24:AJ24"/>
    <mergeCell ref="A24:F24"/>
    <mergeCell ref="L24:R24"/>
    <mergeCell ref="A25:AU25"/>
    <mergeCell ref="G24:K24"/>
    <mergeCell ref="S24:X24"/>
    <mergeCell ref="A23:AU23"/>
    <mergeCell ref="W22:AA22"/>
    <mergeCell ref="AB22:AF22"/>
    <mergeCell ref="AG22:AK22"/>
    <mergeCell ref="AL22:AP22"/>
    <mergeCell ref="AQ22:AU22"/>
    <mergeCell ref="W21:AA21"/>
    <mergeCell ref="A22:L22"/>
    <mergeCell ref="M22:Q22"/>
    <mergeCell ref="R22:V22"/>
    <mergeCell ref="AB15:AF15"/>
    <mergeCell ref="AG15:AK15"/>
    <mergeCell ref="AL15:AP15"/>
    <mergeCell ref="AQ15:AU15"/>
    <mergeCell ref="AL12:AP12"/>
    <mergeCell ref="AQ12:AU12"/>
    <mergeCell ref="A12:L12"/>
    <mergeCell ref="M12:Q12"/>
    <mergeCell ref="R12:V12"/>
    <mergeCell ref="W12:AA12"/>
    <mergeCell ref="AB12:AF12"/>
    <mergeCell ref="AG12:AK12"/>
    <mergeCell ref="A15:L15"/>
    <mergeCell ref="A13:L13"/>
    <mergeCell ref="A28:AU28"/>
    <mergeCell ref="A27:AU27"/>
    <mergeCell ref="AQ3:AU3"/>
    <mergeCell ref="A4:L4"/>
    <mergeCell ref="M4:Q4"/>
    <mergeCell ref="R4:V4"/>
    <mergeCell ref="W4:AA4"/>
    <mergeCell ref="AB4:AF4"/>
    <mergeCell ref="AG4:AK4"/>
    <mergeCell ref="AL4:AP4"/>
    <mergeCell ref="W3:AA3"/>
    <mergeCell ref="A5:L5"/>
    <mergeCell ref="M5:Q5"/>
    <mergeCell ref="R5:V5"/>
    <mergeCell ref="W5:AA5"/>
    <mergeCell ref="AB5:AF5"/>
    <mergeCell ref="AG5:AK5"/>
    <mergeCell ref="AL5:AP5"/>
    <mergeCell ref="AL21:AP21"/>
    <mergeCell ref="AQ21:AU21"/>
    <mergeCell ref="AB21:AF21"/>
    <mergeCell ref="A21:L21"/>
    <mergeCell ref="M21:Q21"/>
    <mergeCell ref="R21:V21"/>
    <mergeCell ref="A19:L19"/>
    <mergeCell ref="AB18:AF18"/>
    <mergeCell ref="AG18:AK18"/>
    <mergeCell ref="A18:L18"/>
    <mergeCell ref="M18:Q18"/>
    <mergeCell ref="R18:V18"/>
    <mergeCell ref="W18:AA18"/>
    <mergeCell ref="AG21:AK21"/>
    <mergeCell ref="M19:Q19"/>
    <mergeCell ref="R19:V19"/>
    <mergeCell ref="W19:AA19"/>
    <mergeCell ref="AB19:AF19"/>
    <mergeCell ref="AG19:AK19"/>
    <mergeCell ref="M20:Q20"/>
    <mergeCell ref="R20:V20"/>
    <mergeCell ref="W20:AA20"/>
    <mergeCell ref="AB20:AF20"/>
    <mergeCell ref="AG20:AK20"/>
    <mergeCell ref="A20:L20"/>
    <mergeCell ref="A17:L17"/>
    <mergeCell ref="M17:Q17"/>
    <mergeCell ref="R17:V17"/>
    <mergeCell ref="W17:AA17"/>
    <mergeCell ref="AG17:AK17"/>
    <mergeCell ref="AL17:AP17"/>
    <mergeCell ref="AQ4:AU4"/>
    <mergeCell ref="A16:AU16"/>
    <mergeCell ref="M15:Q15"/>
    <mergeCell ref="AB13:AF13"/>
    <mergeCell ref="AG13:AK13"/>
    <mergeCell ref="A14:L14"/>
    <mergeCell ref="M14:Q14"/>
    <mergeCell ref="R14:V14"/>
    <mergeCell ref="W14:AA14"/>
    <mergeCell ref="AB14:AF14"/>
    <mergeCell ref="AG14:AK14"/>
    <mergeCell ref="AQ13:AU13"/>
    <mergeCell ref="AL14:AP14"/>
    <mergeCell ref="AQ11:AU11"/>
    <mergeCell ref="A11:L11"/>
    <mergeCell ref="M11:Q11"/>
    <mergeCell ref="AG11:AK11"/>
    <mergeCell ref="AQ5:AU5"/>
    <mergeCell ref="AB1:AK1"/>
    <mergeCell ref="AL1:AU1"/>
    <mergeCell ref="A1:H1"/>
    <mergeCell ref="I1:AA1"/>
    <mergeCell ref="A2:AU2"/>
    <mergeCell ref="A3:L3"/>
    <mergeCell ref="M3:Q3"/>
    <mergeCell ref="R3:V3"/>
    <mergeCell ref="AB3:AF3"/>
    <mergeCell ref="AL3:AP3"/>
    <mergeCell ref="AG3:AK3"/>
    <mergeCell ref="R10:V10"/>
    <mergeCell ref="W10:AA10"/>
    <mergeCell ref="A6:L6"/>
    <mergeCell ref="A7:L7"/>
    <mergeCell ref="AG6:AK6"/>
    <mergeCell ref="AL6:AP6"/>
    <mergeCell ref="AQ6:AU6"/>
    <mergeCell ref="A8:L8"/>
    <mergeCell ref="AG10:AK10"/>
    <mergeCell ref="AL8:AP8"/>
    <mergeCell ref="A9:AU9"/>
    <mergeCell ref="AQ10:AU10"/>
    <mergeCell ref="R8:V8"/>
    <mergeCell ref="W8:AA8"/>
    <mergeCell ref="A10:L10"/>
    <mergeCell ref="M10:Q10"/>
    <mergeCell ref="AQ8:AU8"/>
    <mergeCell ref="M7:Q7"/>
    <mergeCell ref="R7:V7"/>
    <mergeCell ref="W7:AA7"/>
    <mergeCell ref="AB7:AF7"/>
    <mergeCell ref="AG7:AK7"/>
    <mergeCell ref="AL7:AP7"/>
    <mergeCell ref="AQ20:AU20"/>
    <mergeCell ref="M13:Q13"/>
    <mergeCell ref="R13:V13"/>
    <mergeCell ref="W13:AA13"/>
    <mergeCell ref="M6:Q6"/>
    <mergeCell ref="R6:V6"/>
    <mergeCell ref="W6:AA6"/>
    <mergeCell ref="AB6:AF6"/>
    <mergeCell ref="AB10:AF10"/>
    <mergeCell ref="AQ7:AU7"/>
    <mergeCell ref="AL10:AP10"/>
    <mergeCell ref="AB8:AF8"/>
    <mergeCell ref="AG8:AK8"/>
    <mergeCell ref="M8:Q8"/>
    <mergeCell ref="AL20:AP20"/>
    <mergeCell ref="AQ14:AU14"/>
    <mergeCell ref="AB17:AF17"/>
    <mergeCell ref="AL18:AP18"/>
    <mergeCell ref="AL13:AP13"/>
    <mergeCell ref="R11:V11"/>
    <mergeCell ref="W11:AA11"/>
    <mergeCell ref="AB11:AF11"/>
    <mergeCell ref="R15:V15"/>
    <mergeCell ref="W15:AA15"/>
  </mergeCells>
  <phoneticPr fontId="4" type="noConversion"/>
  <printOptions horizontalCentered="1"/>
  <pageMargins left="0.5" right="0.5" top="0.5" bottom="0.5" header="0.25" footer="0.25"/>
  <pageSetup orientation="landscape" r:id="rId1"/>
  <headerFooter alignWithMargins="0">
    <oddHeader>&amp;C&amp;"Arial,Bold"&amp;14FUEL SERVICING DRIVER DUTY DAY CUMULATIVE LOG</oddHeader>
    <oddFooter>&amp;R&amp;"Arial,Bold"HCM-13 (12/2015) OPTIONAL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U39"/>
  <sheetViews>
    <sheetView view="pageLayout" topLeftCell="A12" zoomScaleNormal="100" workbookViewId="0">
      <selection activeCell="M19" sqref="M19:Q19"/>
    </sheetView>
  </sheetViews>
  <sheetFormatPr defaultRowHeight="15.75" x14ac:dyDescent="0.2"/>
  <cols>
    <col min="1" max="55" width="2.7109375" style="98" customWidth="1"/>
    <col min="56" max="16384" width="9.140625" style="98"/>
  </cols>
  <sheetData>
    <row r="1" spans="1:47" ht="18" customHeight="1" x14ac:dyDescent="0.2">
      <c r="A1" s="1267" t="s">
        <v>194</v>
      </c>
      <c r="B1" s="1268"/>
      <c r="C1" s="1268"/>
      <c r="D1" s="1268"/>
      <c r="E1" s="1268"/>
      <c r="F1" s="1268"/>
      <c r="G1" s="1268"/>
      <c r="H1" s="1268"/>
      <c r="I1" s="1055"/>
      <c r="J1" s="1055"/>
      <c r="K1" s="1055"/>
      <c r="L1" s="1055"/>
      <c r="M1" s="1055"/>
      <c r="N1" s="1055"/>
      <c r="O1" s="1055"/>
      <c r="P1" s="1055"/>
      <c r="Q1" s="1055"/>
      <c r="R1" s="1055"/>
      <c r="S1" s="1055"/>
      <c r="T1" s="1055"/>
      <c r="U1" s="1055"/>
      <c r="V1" s="1055"/>
      <c r="W1" s="1055"/>
      <c r="X1" s="1055"/>
      <c r="Y1" s="1055"/>
      <c r="Z1" s="1055"/>
      <c r="AA1" s="1055"/>
      <c r="AB1" s="1249" t="s">
        <v>317</v>
      </c>
      <c r="AC1" s="1249"/>
      <c r="AD1" s="1249"/>
      <c r="AE1" s="1249"/>
      <c r="AF1" s="1249"/>
      <c r="AG1" s="1249"/>
      <c r="AH1" s="1249"/>
      <c r="AI1" s="1249"/>
      <c r="AJ1" s="1249"/>
      <c r="AK1" s="1249"/>
      <c r="AL1" s="1266"/>
      <c r="AM1" s="1266"/>
      <c r="AN1" s="1266"/>
      <c r="AO1" s="1266"/>
      <c r="AP1" s="1266"/>
      <c r="AQ1" s="1266"/>
      <c r="AR1" s="1266"/>
      <c r="AS1" s="1266"/>
      <c r="AT1" s="1266"/>
      <c r="AU1" s="1266"/>
    </row>
    <row r="2" spans="1:47" ht="6.95" customHeight="1" thickBot="1" x14ac:dyDescent="0.25">
      <c r="A2" s="1249"/>
      <c r="B2" s="809"/>
      <c r="C2" s="809"/>
      <c r="D2" s="809"/>
      <c r="E2" s="809"/>
      <c r="F2" s="809"/>
      <c r="G2" s="809"/>
      <c r="H2" s="809"/>
      <c r="I2" s="809"/>
      <c r="J2" s="809"/>
      <c r="K2" s="809"/>
      <c r="L2" s="809"/>
      <c r="M2" s="809"/>
      <c r="N2" s="809"/>
      <c r="O2" s="809"/>
      <c r="P2" s="809"/>
      <c r="Q2" s="809"/>
      <c r="R2" s="809"/>
      <c r="S2" s="809"/>
      <c r="T2" s="809"/>
      <c r="U2" s="809"/>
      <c r="V2" s="809"/>
      <c r="W2" s="809"/>
      <c r="X2" s="809"/>
      <c r="Y2" s="809"/>
      <c r="Z2" s="809"/>
      <c r="AA2" s="809"/>
      <c r="AB2" s="809"/>
      <c r="AC2" s="809"/>
      <c r="AD2" s="809"/>
      <c r="AE2" s="809"/>
      <c r="AF2" s="809"/>
      <c r="AG2" s="809"/>
      <c r="AH2" s="809"/>
      <c r="AI2" s="809"/>
      <c r="AJ2" s="809"/>
      <c r="AK2" s="809"/>
      <c r="AL2" s="809"/>
      <c r="AM2" s="809"/>
      <c r="AN2" s="809"/>
      <c r="AO2" s="809"/>
      <c r="AP2" s="809"/>
      <c r="AQ2" s="809"/>
      <c r="AR2" s="809"/>
      <c r="AS2" s="809"/>
      <c r="AT2" s="809"/>
      <c r="AU2" s="809"/>
    </row>
    <row r="3" spans="1:47" ht="21.95" customHeight="1" thickTop="1" thickBot="1" x14ac:dyDescent="0.25">
      <c r="A3" s="1241" t="s">
        <v>318</v>
      </c>
      <c r="B3" s="1242"/>
      <c r="C3" s="1242"/>
      <c r="D3" s="1242"/>
      <c r="E3" s="1242"/>
      <c r="F3" s="1242"/>
      <c r="G3" s="1242"/>
      <c r="H3" s="1242"/>
      <c r="I3" s="1242"/>
      <c r="J3" s="1242"/>
      <c r="K3" s="1242"/>
      <c r="L3" s="1243"/>
      <c r="M3" s="1259"/>
      <c r="N3" s="1259"/>
      <c r="O3" s="1259"/>
      <c r="P3" s="1259"/>
      <c r="Q3" s="1259"/>
      <c r="R3" s="1259"/>
      <c r="S3" s="1259"/>
      <c r="T3" s="1259"/>
      <c r="U3" s="1259"/>
      <c r="V3" s="1259"/>
      <c r="W3" s="1259"/>
      <c r="X3" s="1259"/>
      <c r="Y3" s="1259"/>
      <c r="Z3" s="1259"/>
      <c r="AA3" s="1259"/>
      <c r="AB3" s="1259"/>
      <c r="AC3" s="1259"/>
      <c r="AD3" s="1259"/>
      <c r="AE3" s="1259"/>
      <c r="AF3" s="1259"/>
      <c r="AG3" s="1259"/>
      <c r="AH3" s="1259"/>
      <c r="AI3" s="1259"/>
      <c r="AJ3" s="1259"/>
      <c r="AK3" s="1259"/>
      <c r="AL3" s="1259"/>
      <c r="AM3" s="1259"/>
      <c r="AN3" s="1259"/>
      <c r="AO3" s="1259"/>
      <c r="AP3" s="1259"/>
      <c r="AQ3" s="1259"/>
      <c r="AR3" s="1259"/>
      <c r="AS3" s="1259"/>
      <c r="AT3" s="1259"/>
      <c r="AU3" s="1264"/>
    </row>
    <row r="4" spans="1:47" ht="21.95" customHeight="1" thickTop="1" x14ac:dyDescent="0.2">
      <c r="A4" s="1219" t="s">
        <v>195</v>
      </c>
      <c r="B4" s="1220"/>
      <c r="C4" s="1220"/>
      <c r="D4" s="1220"/>
      <c r="E4" s="1220"/>
      <c r="F4" s="1220"/>
      <c r="G4" s="1220"/>
      <c r="H4" s="1220"/>
      <c r="I4" s="1220"/>
      <c r="J4" s="1220"/>
      <c r="K4" s="1220"/>
      <c r="L4" s="1221"/>
      <c r="M4" s="1263"/>
      <c r="N4" s="1263"/>
      <c r="O4" s="1263"/>
      <c r="P4" s="1263"/>
      <c r="Q4" s="1263"/>
      <c r="R4" s="1275" t="str">
        <f>IF(M8="","",SUM(M8+S24))</f>
        <v/>
      </c>
      <c r="S4" s="1275"/>
      <c r="T4" s="1275"/>
      <c r="U4" s="1275"/>
      <c r="V4" s="1275"/>
      <c r="W4" s="1275" t="str">
        <f>IF(R8="","",SUM(R8+S24))</f>
        <v/>
      </c>
      <c r="X4" s="1275"/>
      <c r="Y4" s="1275"/>
      <c r="Z4" s="1275"/>
      <c r="AA4" s="1275"/>
      <c r="AB4" s="1275" t="str">
        <f>IF(W8="","",SUM(W8+S24))</f>
        <v/>
      </c>
      <c r="AC4" s="1275"/>
      <c r="AD4" s="1275"/>
      <c r="AE4" s="1275"/>
      <c r="AF4" s="1275"/>
      <c r="AG4" s="1275" t="str">
        <f>IF(AB8="","",SUM(AB8+S24))</f>
        <v/>
      </c>
      <c r="AH4" s="1275"/>
      <c r="AI4" s="1275"/>
      <c r="AJ4" s="1275"/>
      <c r="AK4" s="1275"/>
      <c r="AL4" s="1275" t="str">
        <f>IF(AG8="","",SUM(AG8+S24))</f>
        <v/>
      </c>
      <c r="AM4" s="1275"/>
      <c r="AN4" s="1275"/>
      <c r="AO4" s="1275"/>
      <c r="AP4" s="1275"/>
      <c r="AQ4" s="1275" t="str">
        <f>IF(AL8="","",SUM(AL8+S24))</f>
        <v/>
      </c>
      <c r="AR4" s="1275"/>
      <c r="AS4" s="1275"/>
      <c r="AT4" s="1275"/>
      <c r="AU4" s="1276"/>
    </row>
    <row r="5" spans="1:47" ht="21.95" customHeight="1" x14ac:dyDescent="0.2">
      <c r="A5" s="1225" t="s">
        <v>322</v>
      </c>
      <c r="B5" s="1226"/>
      <c r="C5" s="1226"/>
      <c r="D5" s="1226"/>
      <c r="E5" s="1226"/>
      <c r="F5" s="1226"/>
      <c r="G5" s="1226"/>
      <c r="H5" s="1226"/>
      <c r="I5" s="1226"/>
      <c r="J5" s="1226"/>
      <c r="K5" s="1226"/>
      <c r="L5" s="1227"/>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1"/>
    </row>
    <row r="6" spans="1:47" ht="15.95" customHeight="1" x14ac:dyDescent="0.2">
      <c r="A6" s="1231" t="s">
        <v>193</v>
      </c>
      <c r="B6" s="1232"/>
      <c r="C6" s="1232"/>
      <c r="D6" s="1232"/>
      <c r="E6" s="1232"/>
      <c r="F6" s="1232"/>
      <c r="G6" s="1232"/>
      <c r="H6" s="1232"/>
      <c r="I6" s="1232"/>
      <c r="J6" s="1232"/>
      <c r="K6" s="1232"/>
      <c r="L6" s="1233"/>
      <c r="M6" s="99" t="s">
        <v>196</v>
      </c>
      <c r="N6" s="1272">
        <v>0.66666666666666663</v>
      </c>
      <c r="O6" s="1272"/>
      <c r="P6" s="1272"/>
      <c r="Q6" s="1273"/>
      <c r="R6" s="99" t="s">
        <v>196</v>
      </c>
      <c r="S6" s="1272">
        <v>0.66666666666666663</v>
      </c>
      <c r="T6" s="1272"/>
      <c r="U6" s="1272"/>
      <c r="V6" s="1273"/>
      <c r="W6" s="99" t="s">
        <v>196</v>
      </c>
      <c r="X6" s="1272">
        <v>0.66666666666666663</v>
      </c>
      <c r="Y6" s="1272"/>
      <c r="Z6" s="1272"/>
      <c r="AA6" s="1273"/>
      <c r="AB6" s="99" t="s">
        <v>196</v>
      </c>
      <c r="AC6" s="1272">
        <v>0.66666666666666663</v>
      </c>
      <c r="AD6" s="1272"/>
      <c r="AE6" s="1272"/>
      <c r="AF6" s="1273"/>
      <c r="AG6" s="99" t="s">
        <v>196</v>
      </c>
      <c r="AH6" s="1272">
        <v>0.66666666666666663</v>
      </c>
      <c r="AI6" s="1272"/>
      <c r="AJ6" s="1272"/>
      <c r="AK6" s="1273"/>
      <c r="AL6" s="99" t="s">
        <v>196</v>
      </c>
      <c r="AM6" s="1272">
        <v>0.66666666666666663</v>
      </c>
      <c r="AN6" s="1272"/>
      <c r="AO6" s="1272"/>
      <c r="AP6" s="1273"/>
      <c r="AQ6" s="99" t="s">
        <v>196</v>
      </c>
      <c r="AR6" s="1272">
        <v>0.66666666666666663</v>
      </c>
      <c r="AS6" s="1272"/>
      <c r="AT6" s="1272"/>
      <c r="AU6" s="1274"/>
    </row>
    <row r="7" spans="1:47" ht="21.95" customHeight="1" x14ac:dyDescent="0.2">
      <c r="A7" s="1225" t="s">
        <v>320</v>
      </c>
      <c r="B7" s="1226"/>
      <c r="C7" s="1226"/>
      <c r="D7" s="1226"/>
      <c r="E7" s="1226"/>
      <c r="F7" s="1226"/>
      <c r="G7" s="1226"/>
      <c r="H7" s="1226"/>
      <c r="I7" s="1226"/>
      <c r="J7" s="1226"/>
      <c r="K7" s="1226"/>
      <c r="L7" s="1227"/>
      <c r="M7" s="1278" t="str">
        <f>IF(M5="","",SUM(M5+N6))</f>
        <v/>
      </c>
      <c r="N7" s="1278"/>
      <c r="O7" s="1278"/>
      <c r="P7" s="1278"/>
      <c r="Q7" s="1278"/>
      <c r="R7" s="1278" t="str">
        <f>IF(R5="","",SUM(R5+S6))</f>
        <v/>
      </c>
      <c r="S7" s="1278"/>
      <c r="T7" s="1278"/>
      <c r="U7" s="1278"/>
      <c r="V7" s="1278"/>
      <c r="W7" s="1278" t="str">
        <f>IF(W5="","",SUM(W5+X6))</f>
        <v/>
      </c>
      <c r="X7" s="1278"/>
      <c r="Y7" s="1278"/>
      <c r="Z7" s="1278"/>
      <c r="AA7" s="1278"/>
      <c r="AB7" s="1278" t="str">
        <f>IF(AB5="","",SUM(AB5+AC6))</f>
        <v/>
      </c>
      <c r="AC7" s="1278"/>
      <c r="AD7" s="1278"/>
      <c r="AE7" s="1278"/>
      <c r="AF7" s="1278"/>
      <c r="AG7" s="1278" t="str">
        <f>IF(AG5="","",SUM(AG5+AH6))</f>
        <v/>
      </c>
      <c r="AH7" s="1278"/>
      <c r="AI7" s="1278"/>
      <c r="AJ7" s="1278"/>
      <c r="AK7" s="1278"/>
      <c r="AL7" s="1278" t="str">
        <f>IF(AL5="","",SUM(AL5+AM6))</f>
        <v/>
      </c>
      <c r="AM7" s="1278"/>
      <c r="AN7" s="1278"/>
      <c r="AO7" s="1278"/>
      <c r="AP7" s="1278"/>
      <c r="AQ7" s="1278" t="str">
        <f>IF(AQ5="","",SUM(AQ5+AR6))</f>
        <v/>
      </c>
      <c r="AR7" s="1278"/>
      <c r="AS7" s="1278"/>
      <c r="AT7" s="1278"/>
      <c r="AU7" s="1279"/>
    </row>
    <row r="8" spans="1:47" ht="21.95" customHeight="1" thickBot="1" x14ac:dyDescent="0.25">
      <c r="A8" s="1222" t="s">
        <v>323</v>
      </c>
      <c r="B8" s="1223"/>
      <c r="C8" s="1223"/>
      <c r="D8" s="1223"/>
      <c r="E8" s="1223"/>
      <c r="F8" s="1223"/>
      <c r="G8" s="1223"/>
      <c r="H8" s="1223"/>
      <c r="I8" s="1223"/>
      <c r="J8" s="1223"/>
      <c r="K8" s="1223"/>
      <c r="L8" s="1224"/>
      <c r="M8" s="1277"/>
      <c r="N8" s="1277"/>
      <c r="O8" s="1277"/>
      <c r="P8" s="1277"/>
      <c r="Q8" s="1277"/>
      <c r="R8" s="1277"/>
      <c r="S8" s="1277"/>
      <c r="T8" s="1277"/>
      <c r="U8" s="1277"/>
      <c r="V8" s="1277"/>
      <c r="W8" s="1277"/>
      <c r="X8" s="1277"/>
      <c r="Y8" s="1277"/>
      <c r="Z8" s="1277"/>
      <c r="AA8" s="1277"/>
      <c r="AB8" s="1277"/>
      <c r="AC8" s="1277"/>
      <c r="AD8" s="1277"/>
      <c r="AE8" s="1277"/>
      <c r="AF8" s="1277"/>
      <c r="AG8" s="1277"/>
      <c r="AH8" s="1277"/>
      <c r="AI8" s="1277"/>
      <c r="AJ8" s="1277"/>
      <c r="AK8" s="1277"/>
      <c r="AL8" s="1277"/>
      <c r="AM8" s="1277"/>
      <c r="AN8" s="1277"/>
      <c r="AO8" s="1277"/>
      <c r="AP8" s="1277"/>
      <c r="AQ8" s="1277"/>
      <c r="AR8" s="1277"/>
      <c r="AS8" s="1277"/>
      <c r="AT8" s="1277"/>
      <c r="AU8" s="1280"/>
    </row>
    <row r="9" spans="1:47" ht="6.95" customHeight="1" thickTop="1" thickBot="1" x14ac:dyDescent="0.25">
      <c r="A9" s="1249"/>
      <c r="B9" s="809"/>
      <c r="C9" s="809"/>
      <c r="D9" s="809"/>
      <c r="E9" s="809"/>
      <c r="F9" s="809"/>
      <c r="G9" s="809"/>
      <c r="H9" s="809"/>
      <c r="I9" s="809"/>
      <c r="J9" s="809"/>
      <c r="K9" s="809"/>
      <c r="L9" s="809"/>
      <c r="M9" s="809"/>
      <c r="N9" s="809"/>
      <c r="O9" s="809"/>
      <c r="P9" s="809"/>
      <c r="Q9" s="809"/>
      <c r="R9" s="809"/>
      <c r="S9" s="809"/>
      <c r="T9" s="809"/>
      <c r="U9" s="809"/>
      <c r="V9" s="809"/>
      <c r="W9" s="809"/>
      <c r="X9" s="809"/>
      <c r="Y9" s="809"/>
      <c r="Z9" s="809"/>
      <c r="AA9" s="809"/>
      <c r="AB9" s="809"/>
      <c r="AC9" s="809"/>
      <c r="AD9" s="809"/>
      <c r="AE9" s="809"/>
      <c r="AF9" s="809"/>
      <c r="AG9" s="809"/>
      <c r="AH9" s="809"/>
      <c r="AI9" s="809"/>
      <c r="AJ9" s="809"/>
      <c r="AK9" s="809"/>
      <c r="AL9" s="809"/>
      <c r="AM9" s="809"/>
      <c r="AN9" s="809"/>
      <c r="AO9" s="809"/>
      <c r="AP9" s="809"/>
      <c r="AQ9" s="809"/>
      <c r="AR9" s="809"/>
      <c r="AS9" s="809"/>
      <c r="AT9" s="809"/>
      <c r="AU9" s="809"/>
    </row>
    <row r="10" spans="1:47" ht="21.95" customHeight="1" thickTop="1" thickBot="1" x14ac:dyDescent="0.25">
      <c r="A10" s="1241" t="s">
        <v>318</v>
      </c>
      <c r="B10" s="1242"/>
      <c r="C10" s="1242"/>
      <c r="D10" s="1242"/>
      <c r="E10" s="1242"/>
      <c r="F10" s="1242"/>
      <c r="G10" s="1242"/>
      <c r="H10" s="1242"/>
      <c r="I10" s="1242"/>
      <c r="J10" s="1242"/>
      <c r="K10" s="1242"/>
      <c r="L10" s="1243"/>
      <c r="M10" s="1259"/>
      <c r="N10" s="1259"/>
      <c r="O10" s="1259"/>
      <c r="P10" s="1259"/>
      <c r="Q10" s="1259"/>
      <c r="R10" s="1259"/>
      <c r="S10" s="1259"/>
      <c r="T10" s="1259"/>
      <c r="U10" s="1259"/>
      <c r="V10" s="1259"/>
      <c r="W10" s="1259"/>
      <c r="X10" s="1259"/>
      <c r="Y10" s="1259"/>
      <c r="Z10" s="1259"/>
      <c r="AA10" s="1259"/>
      <c r="AB10" s="1259"/>
      <c r="AC10" s="1259"/>
      <c r="AD10" s="1259"/>
      <c r="AE10" s="1259"/>
      <c r="AF10" s="1259"/>
      <c r="AG10" s="1259"/>
      <c r="AH10" s="1259"/>
      <c r="AI10" s="1259"/>
      <c r="AJ10" s="1259"/>
      <c r="AK10" s="1259"/>
      <c r="AL10" s="1259"/>
      <c r="AM10" s="1259"/>
      <c r="AN10" s="1259"/>
      <c r="AO10" s="1259"/>
      <c r="AP10" s="1259"/>
      <c r="AQ10" s="1259"/>
      <c r="AR10" s="1259"/>
      <c r="AS10" s="1259"/>
      <c r="AT10" s="1259"/>
      <c r="AU10" s="1264"/>
    </row>
    <row r="11" spans="1:47" ht="21.95" customHeight="1" thickTop="1" x14ac:dyDescent="0.2">
      <c r="A11" s="1219" t="s">
        <v>195</v>
      </c>
      <c r="B11" s="1220"/>
      <c r="C11" s="1220"/>
      <c r="D11" s="1220"/>
      <c r="E11" s="1220"/>
      <c r="F11" s="1220"/>
      <c r="G11" s="1220"/>
      <c r="H11" s="1220"/>
      <c r="I11" s="1220"/>
      <c r="J11" s="1220"/>
      <c r="K11" s="1220"/>
      <c r="L11" s="1221"/>
      <c r="M11" s="1275" t="str">
        <f>IF(AQ8="","",SUM(AQ8+S24))</f>
        <v/>
      </c>
      <c r="N11" s="1275"/>
      <c r="O11" s="1275"/>
      <c r="P11" s="1275"/>
      <c r="Q11" s="1275"/>
      <c r="R11" s="1275" t="str">
        <f>IF(M15="","",SUM(M15+S24))</f>
        <v/>
      </c>
      <c r="S11" s="1275"/>
      <c r="T11" s="1275"/>
      <c r="U11" s="1275"/>
      <c r="V11" s="1275"/>
      <c r="W11" s="1275" t="str">
        <f>IF(R15="","",SUM(R15+S24))</f>
        <v/>
      </c>
      <c r="X11" s="1275"/>
      <c r="Y11" s="1275"/>
      <c r="Z11" s="1275"/>
      <c r="AA11" s="1275"/>
      <c r="AB11" s="1275" t="str">
        <f>IF(W15="","",SUM(W15+S24))</f>
        <v/>
      </c>
      <c r="AC11" s="1275"/>
      <c r="AD11" s="1275"/>
      <c r="AE11" s="1275"/>
      <c r="AF11" s="1275"/>
      <c r="AG11" s="1275" t="str">
        <f>IF(AB15="","",SUM(AB15+S24))</f>
        <v/>
      </c>
      <c r="AH11" s="1275"/>
      <c r="AI11" s="1275"/>
      <c r="AJ11" s="1275"/>
      <c r="AK11" s="1275"/>
      <c r="AL11" s="1275" t="str">
        <f>IF(AG15="","",SUM(AG15+S24))</f>
        <v/>
      </c>
      <c r="AM11" s="1275"/>
      <c r="AN11" s="1275"/>
      <c r="AO11" s="1275"/>
      <c r="AP11" s="1275"/>
      <c r="AQ11" s="1275" t="str">
        <f>IF(AL15="","",SUM(AL15+S24))</f>
        <v/>
      </c>
      <c r="AR11" s="1275"/>
      <c r="AS11" s="1275"/>
      <c r="AT11" s="1275"/>
      <c r="AU11" s="1276"/>
    </row>
    <row r="12" spans="1:47" ht="21.95" customHeight="1" x14ac:dyDescent="0.2">
      <c r="A12" s="1225" t="s">
        <v>322</v>
      </c>
      <c r="B12" s="1226"/>
      <c r="C12" s="1226"/>
      <c r="D12" s="1226"/>
      <c r="E12" s="1226"/>
      <c r="F12" s="1226"/>
      <c r="G12" s="1226"/>
      <c r="H12" s="1226"/>
      <c r="I12" s="1226"/>
      <c r="J12" s="1226"/>
      <c r="K12" s="1226"/>
      <c r="L12" s="1227"/>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1"/>
    </row>
    <row r="13" spans="1:47" ht="15.95" customHeight="1" x14ac:dyDescent="0.2">
      <c r="A13" s="1231" t="s">
        <v>193</v>
      </c>
      <c r="B13" s="1232"/>
      <c r="C13" s="1232"/>
      <c r="D13" s="1232"/>
      <c r="E13" s="1232"/>
      <c r="F13" s="1232"/>
      <c r="G13" s="1232"/>
      <c r="H13" s="1232"/>
      <c r="I13" s="1232"/>
      <c r="J13" s="1232"/>
      <c r="K13" s="1232"/>
      <c r="L13" s="1233"/>
      <c r="M13" s="99" t="s">
        <v>196</v>
      </c>
      <c r="N13" s="1272">
        <v>0.66666666666666663</v>
      </c>
      <c r="O13" s="1272"/>
      <c r="P13" s="1272"/>
      <c r="Q13" s="1273"/>
      <c r="R13" s="99" t="s">
        <v>196</v>
      </c>
      <c r="S13" s="1272">
        <v>0.66666666666666663</v>
      </c>
      <c r="T13" s="1272"/>
      <c r="U13" s="1272"/>
      <c r="V13" s="1273"/>
      <c r="W13" s="99" t="s">
        <v>196</v>
      </c>
      <c r="X13" s="1272">
        <v>0.66666666666666663</v>
      </c>
      <c r="Y13" s="1272"/>
      <c r="Z13" s="1272"/>
      <c r="AA13" s="1273"/>
      <c r="AB13" s="99" t="s">
        <v>196</v>
      </c>
      <c r="AC13" s="1272">
        <v>0.66666666666666663</v>
      </c>
      <c r="AD13" s="1272"/>
      <c r="AE13" s="1272"/>
      <c r="AF13" s="1273"/>
      <c r="AG13" s="99" t="s">
        <v>196</v>
      </c>
      <c r="AH13" s="1272">
        <v>0.66666666666666663</v>
      </c>
      <c r="AI13" s="1272"/>
      <c r="AJ13" s="1272"/>
      <c r="AK13" s="1273"/>
      <c r="AL13" s="99" t="s">
        <v>196</v>
      </c>
      <c r="AM13" s="1272">
        <v>0.66666666666666663</v>
      </c>
      <c r="AN13" s="1272"/>
      <c r="AO13" s="1272"/>
      <c r="AP13" s="1273"/>
      <c r="AQ13" s="99" t="s">
        <v>196</v>
      </c>
      <c r="AR13" s="1272">
        <v>0.66666666666666663</v>
      </c>
      <c r="AS13" s="1272"/>
      <c r="AT13" s="1272"/>
      <c r="AU13" s="1274"/>
    </row>
    <row r="14" spans="1:47" ht="21.95" customHeight="1" x14ac:dyDescent="0.2">
      <c r="A14" s="1225" t="s">
        <v>320</v>
      </c>
      <c r="B14" s="1226"/>
      <c r="C14" s="1226"/>
      <c r="D14" s="1226"/>
      <c r="E14" s="1226"/>
      <c r="F14" s="1226"/>
      <c r="G14" s="1226"/>
      <c r="H14" s="1226"/>
      <c r="I14" s="1226"/>
      <c r="J14" s="1226"/>
      <c r="K14" s="1226"/>
      <c r="L14" s="1227"/>
      <c r="M14" s="1278" t="str">
        <f>IF(M12="","",SUM(M12+N13))</f>
        <v/>
      </c>
      <c r="N14" s="1278"/>
      <c r="O14" s="1278"/>
      <c r="P14" s="1278"/>
      <c r="Q14" s="1278"/>
      <c r="R14" s="1278" t="str">
        <f>IF(R12="","",SUM(R12+S13))</f>
        <v/>
      </c>
      <c r="S14" s="1278"/>
      <c r="T14" s="1278"/>
      <c r="U14" s="1278"/>
      <c r="V14" s="1278"/>
      <c r="W14" s="1278" t="str">
        <f>IF(W12="","",SUM(W12+X13))</f>
        <v/>
      </c>
      <c r="X14" s="1278"/>
      <c r="Y14" s="1278"/>
      <c r="Z14" s="1278"/>
      <c r="AA14" s="1278"/>
      <c r="AB14" s="1278" t="str">
        <f>IF(AB12="","",SUM(AB12+AC13))</f>
        <v/>
      </c>
      <c r="AC14" s="1278"/>
      <c r="AD14" s="1278"/>
      <c r="AE14" s="1278"/>
      <c r="AF14" s="1278"/>
      <c r="AG14" s="1278" t="str">
        <f>IF(AG12="","",SUM(AG12+AH13))</f>
        <v/>
      </c>
      <c r="AH14" s="1278"/>
      <c r="AI14" s="1278"/>
      <c r="AJ14" s="1278"/>
      <c r="AK14" s="1278"/>
      <c r="AL14" s="1278" t="str">
        <f>IF(AL12="","",SUM(AL12+AM13))</f>
        <v/>
      </c>
      <c r="AM14" s="1278"/>
      <c r="AN14" s="1278"/>
      <c r="AO14" s="1278"/>
      <c r="AP14" s="1278"/>
      <c r="AQ14" s="1278" t="str">
        <f>IF(AQ12="","",SUM(AQ12+AR13))</f>
        <v/>
      </c>
      <c r="AR14" s="1278"/>
      <c r="AS14" s="1278"/>
      <c r="AT14" s="1278"/>
      <c r="AU14" s="1279"/>
    </row>
    <row r="15" spans="1:47" ht="21.95" customHeight="1" thickBot="1" x14ac:dyDescent="0.25">
      <c r="A15" s="1222" t="s">
        <v>323</v>
      </c>
      <c r="B15" s="1223"/>
      <c r="C15" s="1223"/>
      <c r="D15" s="1223"/>
      <c r="E15" s="1223"/>
      <c r="F15" s="1223"/>
      <c r="G15" s="1223"/>
      <c r="H15" s="1223"/>
      <c r="I15" s="1223"/>
      <c r="J15" s="1223"/>
      <c r="K15" s="1223"/>
      <c r="L15" s="1224"/>
      <c r="M15" s="1277"/>
      <c r="N15" s="1277"/>
      <c r="O15" s="1277"/>
      <c r="P15" s="1277"/>
      <c r="Q15" s="1277"/>
      <c r="R15" s="1277"/>
      <c r="S15" s="1277"/>
      <c r="T15" s="1277"/>
      <c r="U15" s="1277"/>
      <c r="V15" s="1277"/>
      <c r="W15" s="1277"/>
      <c r="X15" s="1277"/>
      <c r="Y15" s="1277"/>
      <c r="Z15" s="1277"/>
      <c r="AA15" s="1277"/>
      <c r="AB15" s="1277"/>
      <c r="AC15" s="1277"/>
      <c r="AD15" s="1277"/>
      <c r="AE15" s="1277"/>
      <c r="AF15" s="1277"/>
      <c r="AG15" s="1277"/>
      <c r="AH15" s="1277"/>
      <c r="AI15" s="1277"/>
      <c r="AJ15" s="1277"/>
      <c r="AK15" s="1277"/>
      <c r="AL15" s="1277"/>
      <c r="AM15" s="1277"/>
      <c r="AN15" s="1277"/>
      <c r="AO15" s="1277"/>
      <c r="AP15" s="1277"/>
      <c r="AQ15" s="1277"/>
      <c r="AR15" s="1277"/>
      <c r="AS15" s="1277"/>
      <c r="AT15" s="1277"/>
      <c r="AU15" s="1280"/>
    </row>
    <row r="16" spans="1:47" ht="6.95" customHeight="1" thickTop="1" thickBot="1" x14ac:dyDescent="0.25">
      <c r="A16" s="1249"/>
      <c r="B16" s="809"/>
      <c r="C16" s="809"/>
      <c r="D16" s="809"/>
      <c r="E16" s="809"/>
      <c r="F16" s="809"/>
      <c r="G16" s="809"/>
      <c r="H16" s="809"/>
      <c r="I16" s="809"/>
      <c r="J16" s="809"/>
      <c r="K16" s="809"/>
      <c r="L16" s="809"/>
      <c r="M16" s="809"/>
      <c r="N16" s="809"/>
      <c r="O16" s="809"/>
      <c r="P16" s="809"/>
      <c r="Q16" s="809"/>
      <c r="R16" s="809"/>
      <c r="S16" s="809"/>
      <c r="T16" s="809"/>
      <c r="U16" s="809"/>
      <c r="V16" s="809"/>
      <c r="W16" s="809"/>
      <c r="X16" s="809"/>
      <c r="Y16" s="809"/>
      <c r="Z16" s="809"/>
      <c r="AA16" s="809"/>
      <c r="AB16" s="809"/>
      <c r="AC16" s="809"/>
      <c r="AD16" s="809"/>
      <c r="AE16" s="809"/>
      <c r="AF16" s="809"/>
      <c r="AG16" s="809"/>
      <c r="AH16" s="809"/>
      <c r="AI16" s="809"/>
      <c r="AJ16" s="809"/>
      <c r="AK16" s="809"/>
      <c r="AL16" s="809"/>
      <c r="AM16" s="809"/>
      <c r="AN16" s="809"/>
      <c r="AO16" s="809"/>
      <c r="AP16" s="809"/>
      <c r="AQ16" s="809"/>
      <c r="AR16" s="809"/>
      <c r="AS16" s="809"/>
      <c r="AT16" s="809"/>
      <c r="AU16" s="809"/>
    </row>
    <row r="17" spans="1:47" ht="21.95" customHeight="1" thickTop="1" thickBot="1" x14ac:dyDescent="0.25">
      <c r="A17" s="1241" t="s">
        <v>318</v>
      </c>
      <c r="B17" s="1242"/>
      <c r="C17" s="1242"/>
      <c r="D17" s="1242"/>
      <c r="E17" s="1242"/>
      <c r="F17" s="1242"/>
      <c r="G17" s="1242"/>
      <c r="H17" s="1242"/>
      <c r="I17" s="1242"/>
      <c r="J17" s="1242"/>
      <c r="K17" s="1242"/>
      <c r="L17" s="1243"/>
      <c r="M17" s="1259"/>
      <c r="N17" s="1259"/>
      <c r="O17" s="1259"/>
      <c r="P17" s="1259"/>
      <c r="Q17" s="1259"/>
      <c r="R17" s="1259"/>
      <c r="S17" s="1259"/>
      <c r="T17" s="1259"/>
      <c r="U17" s="1259"/>
      <c r="V17" s="1259"/>
      <c r="W17" s="1259"/>
      <c r="X17" s="1259"/>
      <c r="Y17" s="1259"/>
      <c r="Z17" s="1259"/>
      <c r="AA17" s="1259"/>
      <c r="AB17" s="1259"/>
      <c r="AC17" s="1259"/>
      <c r="AD17" s="1259"/>
      <c r="AE17" s="1259"/>
      <c r="AF17" s="1259"/>
      <c r="AG17" s="1259"/>
      <c r="AH17" s="1259"/>
      <c r="AI17" s="1259"/>
      <c r="AJ17" s="1259"/>
      <c r="AK17" s="1259"/>
      <c r="AL17" s="1259"/>
      <c r="AM17" s="1259"/>
      <c r="AN17" s="1259"/>
      <c r="AO17" s="1259"/>
      <c r="AP17" s="1259"/>
      <c r="AQ17" s="1259"/>
      <c r="AR17" s="1259"/>
      <c r="AS17" s="1259"/>
      <c r="AT17" s="1259"/>
      <c r="AU17" s="1264"/>
    </row>
    <row r="18" spans="1:47" ht="21.95" customHeight="1" thickTop="1" x14ac:dyDescent="0.2">
      <c r="A18" s="1219" t="s">
        <v>195</v>
      </c>
      <c r="B18" s="1220"/>
      <c r="C18" s="1220"/>
      <c r="D18" s="1220"/>
      <c r="E18" s="1220"/>
      <c r="F18" s="1220"/>
      <c r="G18" s="1220"/>
      <c r="H18" s="1220"/>
      <c r="I18" s="1220"/>
      <c r="J18" s="1220"/>
      <c r="K18" s="1220"/>
      <c r="L18" s="1221"/>
      <c r="M18" s="1275" t="str">
        <f>IF(AQ15="","",SUM(AQ15+AD31))</f>
        <v/>
      </c>
      <c r="N18" s="1275"/>
      <c r="O18" s="1275"/>
      <c r="P18" s="1275"/>
      <c r="Q18" s="1275"/>
      <c r="R18" s="1275" t="str">
        <f>IF(M22="","",SUM(M22+AD31))</f>
        <v/>
      </c>
      <c r="S18" s="1275"/>
      <c r="T18" s="1275"/>
      <c r="U18" s="1275"/>
      <c r="V18" s="1275"/>
      <c r="W18" s="1275" t="str">
        <f>IF(R22="","",SUM(R22+AD31))</f>
        <v/>
      </c>
      <c r="X18" s="1275"/>
      <c r="Y18" s="1275"/>
      <c r="Z18" s="1275"/>
      <c r="AA18" s="1275"/>
      <c r="AB18" s="1275" t="str">
        <f>IF(W22="","",SUM(W22+AD31))</f>
        <v/>
      </c>
      <c r="AC18" s="1275"/>
      <c r="AD18" s="1275"/>
      <c r="AE18" s="1275"/>
      <c r="AF18" s="1275"/>
      <c r="AG18" s="1275" t="str">
        <f>IF(AB22="","",SUM(AB22+AD31))</f>
        <v/>
      </c>
      <c r="AH18" s="1275"/>
      <c r="AI18" s="1275"/>
      <c r="AJ18" s="1275"/>
      <c r="AK18" s="1275"/>
      <c r="AL18" s="1275" t="str">
        <f>IF(AG22="","",SUM(AG22+AD31))</f>
        <v/>
      </c>
      <c r="AM18" s="1275"/>
      <c r="AN18" s="1275"/>
      <c r="AO18" s="1275"/>
      <c r="AP18" s="1275"/>
      <c r="AQ18" s="1275" t="str">
        <f>IF(AL22="","",SUM(AL22+AD31))</f>
        <v/>
      </c>
      <c r="AR18" s="1275"/>
      <c r="AS18" s="1275"/>
      <c r="AT18" s="1275"/>
      <c r="AU18" s="1276"/>
    </row>
    <row r="19" spans="1:47" ht="21.95" customHeight="1" x14ac:dyDescent="0.2">
      <c r="A19" s="1225" t="s">
        <v>322</v>
      </c>
      <c r="B19" s="1226"/>
      <c r="C19" s="1226"/>
      <c r="D19" s="1226"/>
      <c r="E19" s="1226"/>
      <c r="F19" s="1226"/>
      <c r="G19" s="1226"/>
      <c r="H19" s="1226"/>
      <c r="I19" s="1226"/>
      <c r="J19" s="1226"/>
      <c r="K19" s="1226"/>
      <c r="L19" s="1227"/>
      <c r="M19" s="1270"/>
      <c r="N19" s="1270"/>
      <c r="O19" s="1270"/>
      <c r="P19" s="1270"/>
      <c r="Q19" s="1270"/>
      <c r="R19" s="1270"/>
      <c r="S19" s="1270"/>
      <c r="T19" s="1270"/>
      <c r="U19" s="1270"/>
      <c r="V19" s="1270"/>
      <c r="W19" s="1270"/>
      <c r="X19" s="1270"/>
      <c r="Y19" s="1270"/>
      <c r="Z19" s="1270"/>
      <c r="AA19" s="1270"/>
      <c r="AB19" s="1270"/>
      <c r="AC19" s="1270"/>
      <c r="AD19" s="1270"/>
      <c r="AE19" s="1270"/>
      <c r="AF19" s="1270"/>
      <c r="AG19" s="1270"/>
      <c r="AH19" s="1270"/>
      <c r="AI19" s="1270"/>
      <c r="AJ19" s="1270"/>
      <c r="AK19" s="1270"/>
      <c r="AL19" s="1270"/>
      <c r="AM19" s="1270"/>
      <c r="AN19" s="1270"/>
      <c r="AO19" s="1270"/>
      <c r="AP19" s="1270"/>
      <c r="AQ19" s="1270"/>
      <c r="AR19" s="1270"/>
      <c r="AS19" s="1270"/>
      <c r="AT19" s="1270"/>
      <c r="AU19" s="1271"/>
    </row>
    <row r="20" spans="1:47" ht="15.95" customHeight="1" x14ac:dyDescent="0.2">
      <c r="A20" s="1231" t="s">
        <v>193</v>
      </c>
      <c r="B20" s="1232"/>
      <c r="C20" s="1232"/>
      <c r="D20" s="1232"/>
      <c r="E20" s="1232"/>
      <c r="F20" s="1232"/>
      <c r="G20" s="1232"/>
      <c r="H20" s="1232"/>
      <c r="I20" s="1232"/>
      <c r="J20" s="1232"/>
      <c r="K20" s="1232"/>
      <c r="L20" s="1233"/>
      <c r="M20" s="99" t="s">
        <v>196</v>
      </c>
      <c r="N20" s="1272">
        <v>0.66666666666666663</v>
      </c>
      <c r="O20" s="1272"/>
      <c r="P20" s="1272"/>
      <c r="Q20" s="1273"/>
      <c r="R20" s="99" t="s">
        <v>196</v>
      </c>
      <c r="S20" s="1272">
        <v>0.66666666666666663</v>
      </c>
      <c r="T20" s="1272"/>
      <c r="U20" s="1272"/>
      <c r="V20" s="1273"/>
      <c r="W20" s="99" t="s">
        <v>196</v>
      </c>
      <c r="X20" s="1272">
        <v>0.66666666666666663</v>
      </c>
      <c r="Y20" s="1272"/>
      <c r="Z20" s="1272"/>
      <c r="AA20" s="1273"/>
      <c r="AB20" s="99" t="s">
        <v>196</v>
      </c>
      <c r="AC20" s="1272">
        <v>0.66666666666666663</v>
      </c>
      <c r="AD20" s="1272"/>
      <c r="AE20" s="1272"/>
      <c r="AF20" s="1273"/>
      <c r="AG20" s="99" t="s">
        <v>196</v>
      </c>
      <c r="AH20" s="1272">
        <v>0.66666666666666663</v>
      </c>
      <c r="AI20" s="1272"/>
      <c r="AJ20" s="1272"/>
      <c r="AK20" s="1273"/>
      <c r="AL20" s="99" t="s">
        <v>196</v>
      </c>
      <c r="AM20" s="1272">
        <v>0.66666666666666663</v>
      </c>
      <c r="AN20" s="1272"/>
      <c r="AO20" s="1272"/>
      <c r="AP20" s="1273"/>
      <c r="AQ20" s="99" t="s">
        <v>196</v>
      </c>
      <c r="AR20" s="1272">
        <v>0.66666666666666663</v>
      </c>
      <c r="AS20" s="1272"/>
      <c r="AT20" s="1272"/>
      <c r="AU20" s="1274"/>
    </row>
    <row r="21" spans="1:47" ht="21.95" customHeight="1" x14ac:dyDescent="0.2">
      <c r="A21" s="1225" t="s">
        <v>320</v>
      </c>
      <c r="B21" s="1226"/>
      <c r="C21" s="1226"/>
      <c r="D21" s="1226"/>
      <c r="E21" s="1226"/>
      <c r="F21" s="1226"/>
      <c r="G21" s="1226"/>
      <c r="H21" s="1226"/>
      <c r="I21" s="1226"/>
      <c r="J21" s="1226"/>
      <c r="K21" s="1226"/>
      <c r="L21" s="1227"/>
      <c r="M21" s="1278" t="str">
        <f>IF(M19="","",SUM(M19+N20))</f>
        <v/>
      </c>
      <c r="N21" s="1278"/>
      <c r="O21" s="1278"/>
      <c r="P21" s="1278"/>
      <c r="Q21" s="1278"/>
      <c r="R21" s="1278" t="str">
        <f>IF(R19="","",SUM(R19+S20))</f>
        <v/>
      </c>
      <c r="S21" s="1278"/>
      <c r="T21" s="1278"/>
      <c r="U21" s="1278"/>
      <c r="V21" s="1278"/>
      <c r="W21" s="1278" t="str">
        <f>IF(W19="","",SUM(W19+X20))</f>
        <v/>
      </c>
      <c r="X21" s="1278"/>
      <c r="Y21" s="1278"/>
      <c r="Z21" s="1278"/>
      <c r="AA21" s="1278"/>
      <c r="AB21" s="1278" t="str">
        <f>IF(AB19="","",SUM(AB19+AC20))</f>
        <v/>
      </c>
      <c r="AC21" s="1278"/>
      <c r="AD21" s="1278"/>
      <c r="AE21" s="1278"/>
      <c r="AF21" s="1278"/>
      <c r="AG21" s="1278" t="str">
        <f>IF(AG19="","",SUM(AG19+AH20))</f>
        <v/>
      </c>
      <c r="AH21" s="1278"/>
      <c r="AI21" s="1278"/>
      <c r="AJ21" s="1278"/>
      <c r="AK21" s="1278"/>
      <c r="AL21" s="1278" t="str">
        <f>IF(AL19="","",SUM(AL19+AM20))</f>
        <v/>
      </c>
      <c r="AM21" s="1278"/>
      <c r="AN21" s="1278"/>
      <c r="AO21" s="1278"/>
      <c r="AP21" s="1278"/>
      <c r="AQ21" s="1278" t="str">
        <f>IF(AQ19="","",SUM(AQ19+AR20))</f>
        <v/>
      </c>
      <c r="AR21" s="1278"/>
      <c r="AS21" s="1278"/>
      <c r="AT21" s="1278"/>
      <c r="AU21" s="1279"/>
    </row>
    <row r="22" spans="1:47" ht="21.95" customHeight="1" thickBot="1" x14ac:dyDescent="0.25">
      <c r="A22" s="1222" t="s">
        <v>323</v>
      </c>
      <c r="B22" s="1223"/>
      <c r="C22" s="1223"/>
      <c r="D22" s="1223"/>
      <c r="E22" s="1223"/>
      <c r="F22" s="1223"/>
      <c r="G22" s="1223"/>
      <c r="H22" s="1223"/>
      <c r="I22" s="1223"/>
      <c r="J22" s="1223"/>
      <c r="K22" s="1223"/>
      <c r="L22" s="1224"/>
      <c r="M22" s="1277"/>
      <c r="N22" s="1277"/>
      <c r="O22" s="1277"/>
      <c r="P22" s="1277"/>
      <c r="Q22" s="1277"/>
      <c r="R22" s="1277"/>
      <c r="S22" s="1277"/>
      <c r="T22" s="1277"/>
      <c r="U22" s="1277"/>
      <c r="V22" s="1277"/>
      <c r="W22" s="1277"/>
      <c r="X22" s="1277"/>
      <c r="Y22" s="1277"/>
      <c r="Z22" s="1277"/>
      <c r="AA22" s="1277"/>
      <c r="AB22" s="1277"/>
      <c r="AC22" s="1277"/>
      <c r="AD22" s="1277"/>
      <c r="AE22" s="1277"/>
      <c r="AF22" s="1277"/>
      <c r="AG22" s="1277"/>
      <c r="AH22" s="1277"/>
      <c r="AI22" s="1277"/>
      <c r="AJ22" s="1277"/>
      <c r="AK22" s="1277"/>
      <c r="AL22" s="1277"/>
      <c r="AM22" s="1277"/>
      <c r="AN22" s="1277"/>
      <c r="AO22" s="1277"/>
      <c r="AP22" s="1277"/>
      <c r="AQ22" s="1277"/>
      <c r="AR22" s="1277"/>
      <c r="AS22" s="1277"/>
      <c r="AT22" s="1277"/>
      <c r="AU22" s="1280"/>
    </row>
    <row r="23" spans="1:47" ht="6.95" customHeight="1" thickTop="1" x14ac:dyDescent="0.2">
      <c r="A23" s="1249"/>
      <c r="B23" s="809"/>
      <c r="C23" s="809"/>
      <c r="D23" s="809"/>
      <c r="E23" s="809"/>
      <c r="F23" s="809"/>
      <c r="G23" s="809"/>
      <c r="H23" s="809"/>
      <c r="I23" s="809"/>
      <c r="J23" s="809"/>
      <c r="K23" s="809"/>
      <c r="L23" s="809"/>
      <c r="M23" s="809"/>
      <c r="N23" s="809"/>
      <c r="O23" s="809"/>
      <c r="P23" s="809"/>
      <c r="Q23" s="809"/>
      <c r="R23" s="809"/>
      <c r="S23" s="809"/>
      <c r="T23" s="809"/>
      <c r="U23" s="809"/>
      <c r="V23" s="809"/>
      <c r="W23" s="809"/>
      <c r="X23" s="809"/>
      <c r="Y23" s="809"/>
      <c r="Z23" s="809"/>
      <c r="AA23" s="809"/>
      <c r="AB23" s="809"/>
      <c r="AC23" s="809"/>
      <c r="AD23" s="809"/>
      <c r="AE23" s="809"/>
      <c r="AF23" s="809"/>
      <c r="AG23" s="809"/>
      <c r="AH23" s="809"/>
      <c r="AI23" s="809"/>
      <c r="AJ23" s="809"/>
      <c r="AK23" s="809"/>
      <c r="AL23" s="809"/>
      <c r="AM23" s="809"/>
      <c r="AN23" s="809"/>
      <c r="AO23" s="809"/>
      <c r="AP23" s="809"/>
      <c r="AQ23" s="809"/>
      <c r="AR23" s="809"/>
      <c r="AS23" s="809"/>
      <c r="AT23" s="809"/>
      <c r="AU23" s="809"/>
    </row>
    <row r="24" spans="1:47" s="112" customFormat="1" ht="15.95" customHeight="1" x14ac:dyDescent="0.3">
      <c r="A24" s="1053" t="s">
        <v>328</v>
      </c>
      <c r="B24" s="1053"/>
      <c r="C24" s="1053"/>
      <c r="D24" s="1053"/>
      <c r="E24" s="1053"/>
      <c r="F24" s="1053"/>
      <c r="G24" s="1240">
        <v>0.66666666666666663</v>
      </c>
      <c r="H24" s="811"/>
      <c r="I24" s="1237" t="s">
        <v>189</v>
      </c>
      <c r="J24" s="811"/>
      <c r="K24" s="811"/>
      <c r="L24" s="1053" t="s">
        <v>329</v>
      </c>
      <c r="M24" s="1031"/>
      <c r="N24" s="1031"/>
      <c r="O24" s="1031"/>
      <c r="P24" s="1031"/>
      <c r="Q24" s="1031"/>
      <c r="R24" s="1031"/>
      <c r="S24" s="1240">
        <v>0.33333333333333331</v>
      </c>
      <c r="T24" s="811"/>
      <c r="U24" s="1237" t="s">
        <v>189</v>
      </c>
      <c r="V24" s="1056"/>
      <c r="W24" s="1056"/>
      <c r="X24" s="1056"/>
      <c r="Y24" s="1053" t="s">
        <v>330</v>
      </c>
      <c r="Z24" s="1031"/>
      <c r="AA24" s="1031"/>
      <c r="AB24" s="1031"/>
      <c r="AC24" s="1031"/>
      <c r="AD24" s="1031"/>
      <c r="AE24" s="1031"/>
      <c r="AF24" s="1054" t="s">
        <v>191</v>
      </c>
      <c r="AG24" s="1054"/>
      <c r="AH24" s="1054"/>
      <c r="AI24" s="1054"/>
      <c r="AJ24" s="1054"/>
      <c r="AK24" s="1056"/>
      <c r="AL24" s="1056"/>
      <c r="AM24" s="1056"/>
      <c r="AN24" s="1056"/>
      <c r="AO24" s="1056"/>
      <c r="AP24" s="1056"/>
      <c r="AQ24" s="1056"/>
      <c r="AR24" s="1056"/>
      <c r="AS24" s="1056"/>
      <c r="AT24" s="1056"/>
      <c r="AU24" s="1056"/>
    </row>
    <row r="25" spans="1:47" ht="4.5" customHeight="1" x14ac:dyDescent="0.2">
      <c r="A25" s="1249"/>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row>
    <row r="26" spans="1:47" ht="38.25" customHeight="1" x14ac:dyDescent="0.2">
      <c r="A26" s="1254"/>
      <c r="B26" s="1254"/>
      <c r="C26" s="1254"/>
      <c r="D26" s="1254"/>
      <c r="E26" s="1254"/>
      <c r="F26" s="1254"/>
      <c r="G26" s="1254"/>
      <c r="H26" s="1254"/>
      <c r="I26" s="1254"/>
      <c r="J26" s="1254"/>
      <c r="K26" s="1254"/>
      <c r="L26" s="1254"/>
      <c r="M26" s="1254"/>
      <c r="N26" s="1254"/>
      <c r="O26" s="1254"/>
      <c r="P26" s="1254"/>
      <c r="Q26" s="1254"/>
      <c r="R26" s="1254"/>
      <c r="S26" s="1254"/>
      <c r="T26" s="1254"/>
      <c r="U26" s="1254"/>
      <c r="V26" s="1254"/>
      <c r="W26" s="1254"/>
      <c r="X26" s="1254"/>
      <c r="Y26" s="1254"/>
      <c r="Z26" s="1254"/>
      <c r="AA26" s="1254"/>
      <c r="AB26" s="1254"/>
      <c r="AC26" s="1254"/>
      <c r="AD26" s="1254"/>
      <c r="AE26" s="1254"/>
      <c r="AF26" s="1254"/>
      <c r="AG26" s="1254"/>
      <c r="AH26" s="1254"/>
      <c r="AI26" s="1254"/>
      <c r="AJ26" s="1254"/>
      <c r="AK26" s="1254"/>
      <c r="AL26" s="1254"/>
      <c r="AM26" s="1254"/>
      <c r="AN26" s="1254"/>
      <c r="AO26" s="1254"/>
      <c r="AP26" s="1254"/>
      <c r="AQ26" s="1254"/>
      <c r="AR26" s="1254"/>
      <c r="AS26" s="1254"/>
      <c r="AT26" s="1254"/>
      <c r="AU26" s="1254"/>
    </row>
    <row r="27" spans="1:47" ht="4.5" customHeight="1" x14ac:dyDescent="0.2">
      <c r="A27" s="1249"/>
      <c r="B27" s="809"/>
      <c r="C27" s="809"/>
      <c r="D27" s="809"/>
      <c r="E27" s="809"/>
      <c r="F27" s="809"/>
      <c r="G27" s="809"/>
      <c r="H27" s="809"/>
      <c r="I27" s="809"/>
      <c r="J27" s="809"/>
      <c r="K27" s="809"/>
      <c r="L27" s="809"/>
      <c r="M27" s="809"/>
      <c r="N27" s="809"/>
      <c r="O27" s="809"/>
      <c r="P27" s="809"/>
      <c r="Q27" s="809"/>
      <c r="R27" s="809"/>
      <c r="S27" s="809"/>
      <c r="T27" s="809"/>
      <c r="U27" s="809"/>
      <c r="V27" s="809"/>
      <c r="W27" s="809"/>
      <c r="X27" s="809"/>
      <c r="Y27" s="809"/>
      <c r="Z27" s="809"/>
      <c r="AA27" s="809"/>
      <c r="AB27" s="809"/>
      <c r="AC27" s="809"/>
      <c r="AD27" s="809"/>
      <c r="AE27" s="809"/>
      <c r="AF27" s="809"/>
      <c r="AG27" s="809"/>
      <c r="AH27" s="809"/>
      <c r="AI27" s="809"/>
      <c r="AJ27" s="809"/>
      <c r="AK27" s="809"/>
      <c r="AL27" s="809"/>
      <c r="AM27" s="809"/>
      <c r="AN27" s="809"/>
      <c r="AO27" s="809"/>
      <c r="AP27" s="809"/>
      <c r="AQ27" s="809"/>
      <c r="AR27" s="809"/>
      <c r="AS27" s="809"/>
      <c r="AT27" s="809"/>
      <c r="AU27" s="809"/>
    </row>
    <row r="28" spans="1:47" ht="15.95" customHeight="1" x14ac:dyDescent="0.2">
      <c r="A28" s="1252" t="s">
        <v>190</v>
      </c>
      <c r="B28" s="809"/>
      <c r="C28" s="809"/>
      <c r="D28" s="809"/>
      <c r="E28" s="809"/>
      <c r="F28" s="809"/>
      <c r="G28" s="809"/>
      <c r="H28" s="809"/>
      <c r="I28" s="809"/>
      <c r="J28" s="809"/>
      <c r="K28" s="809"/>
      <c r="L28" s="809"/>
      <c r="M28" s="809"/>
      <c r="N28" s="809"/>
      <c r="O28" s="809"/>
      <c r="P28" s="809"/>
      <c r="Q28" s="809"/>
      <c r="R28" s="809"/>
      <c r="S28" s="809"/>
      <c r="T28" s="809"/>
      <c r="U28" s="809"/>
      <c r="V28" s="809"/>
      <c r="W28" s="809"/>
      <c r="X28" s="809"/>
      <c r="Y28" s="809"/>
      <c r="Z28" s="809"/>
      <c r="AA28" s="809"/>
      <c r="AB28" s="809"/>
      <c r="AC28" s="809"/>
      <c r="AD28" s="809"/>
      <c r="AE28" s="809"/>
      <c r="AF28" s="809"/>
      <c r="AG28" s="809"/>
      <c r="AH28" s="809"/>
      <c r="AI28" s="809"/>
      <c r="AJ28" s="809"/>
      <c r="AK28" s="809"/>
      <c r="AL28" s="809"/>
      <c r="AM28" s="809"/>
      <c r="AN28" s="809"/>
      <c r="AO28" s="809"/>
      <c r="AP28" s="809"/>
      <c r="AQ28" s="809"/>
      <c r="AR28" s="809"/>
      <c r="AS28" s="809"/>
      <c r="AT28" s="809"/>
      <c r="AU28" s="809"/>
    </row>
    <row r="29" spans="1:47" ht="15.95" customHeight="1" x14ac:dyDescent="0.2"/>
    <row r="30" spans="1:47" ht="15.95" customHeight="1" x14ac:dyDescent="0.2"/>
    <row r="31" spans="1:47" ht="15.95" customHeight="1" x14ac:dyDescent="0.2"/>
    <row r="32" spans="1:47" ht="15.95" customHeight="1" x14ac:dyDescent="0.2"/>
    <row r="33" ht="15.95" customHeight="1" x14ac:dyDescent="0.2"/>
    <row r="34" ht="15.95" customHeight="1" x14ac:dyDescent="0.2"/>
    <row r="35" ht="15.95" customHeight="1" x14ac:dyDescent="0.2"/>
    <row r="36" ht="15.95" customHeight="1" x14ac:dyDescent="0.2"/>
    <row r="37" ht="15.95" customHeight="1" x14ac:dyDescent="0.2"/>
    <row r="38" ht="15.95" customHeight="1" x14ac:dyDescent="0.2"/>
    <row r="39" ht="15.95" customHeight="1" x14ac:dyDescent="0.2"/>
  </sheetData>
  <sheetProtection selectLockedCells="1"/>
  <mergeCells count="165">
    <mergeCell ref="AQ21:AU21"/>
    <mergeCell ref="A14:L14"/>
    <mergeCell ref="M14:Q14"/>
    <mergeCell ref="R14:V14"/>
    <mergeCell ref="W14:AA14"/>
    <mergeCell ref="AB14:AF14"/>
    <mergeCell ref="AG14:AK14"/>
    <mergeCell ref="AL14:AP14"/>
    <mergeCell ref="AQ14:AU14"/>
    <mergeCell ref="A23:AU23"/>
    <mergeCell ref="A18:L18"/>
    <mergeCell ref="M18:Q18"/>
    <mergeCell ref="R18:V18"/>
    <mergeCell ref="W18:AA18"/>
    <mergeCell ref="AB18:AF18"/>
    <mergeCell ref="AG18:AK18"/>
    <mergeCell ref="AC20:AF20"/>
    <mergeCell ref="AH20:AK20"/>
    <mergeCell ref="AL19:AP19"/>
    <mergeCell ref="AQ19:AU19"/>
    <mergeCell ref="AB19:AF19"/>
    <mergeCell ref="AG19:AK19"/>
    <mergeCell ref="A22:L22"/>
    <mergeCell ref="M22:Q22"/>
    <mergeCell ref="R22:V22"/>
    <mergeCell ref="W22:AA22"/>
    <mergeCell ref="A21:L21"/>
    <mergeCell ref="M21:Q21"/>
    <mergeCell ref="R21:V21"/>
    <mergeCell ref="W21:AA21"/>
    <mergeCell ref="AB21:AF21"/>
    <mergeCell ref="AG21:AK21"/>
    <mergeCell ref="AL21:AP21"/>
    <mergeCell ref="AQ22:AU22"/>
    <mergeCell ref="A11:L11"/>
    <mergeCell ref="M11:Q11"/>
    <mergeCell ref="R11:V11"/>
    <mergeCell ref="W11:AA11"/>
    <mergeCell ref="AB11:AF11"/>
    <mergeCell ref="A12:L12"/>
    <mergeCell ref="M12:Q12"/>
    <mergeCell ref="R12:V12"/>
    <mergeCell ref="W12:AA12"/>
    <mergeCell ref="AB12:AF12"/>
    <mergeCell ref="AL17:AP17"/>
    <mergeCell ref="AQ17:AU17"/>
    <mergeCell ref="AL18:AP18"/>
    <mergeCell ref="AM13:AP13"/>
    <mergeCell ref="AR13:AU13"/>
    <mergeCell ref="AL15:AP15"/>
    <mergeCell ref="AQ15:AU15"/>
    <mergeCell ref="A15:L15"/>
    <mergeCell ref="M15:Q15"/>
    <mergeCell ref="R15:V15"/>
    <mergeCell ref="W15:AA15"/>
    <mergeCell ref="AQ18:AU18"/>
    <mergeCell ref="A13:L13"/>
    <mergeCell ref="A2:AU2"/>
    <mergeCell ref="A6:L6"/>
    <mergeCell ref="N6:Q6"/>
    <mergeCell ref="S6:V6"/>
    <mergeCell ref="X6:AA6"/>
    <mergeCell ref="AC6:AF6"/>
    <mergeCell ref="AH6:AK6"/>
    <mergeCell ref="AM6:AP6"/>
    <mergeCell ref="AR6:AU6"/>
    <mergeCell ref="W5:AA5"/>
    <mergeCell ref="A5:L5"/>
    <mergeCell ref="M5:Q5"/>
    <mergeCell ref="R5:V5"/>
    <mergeCell ref="AL5:AP5"/>
    <mergeCell ref="AQ5:AU5"/>
    <mergeCell ref="M10:Q10"/>
    <mergeCell ref="R10:V10"/>
    <mergeCell ref="W10:AA10"/>
    <mergeCell ref="AB7:AF7"/>
    <mergeCell ref="AG7:AK7"/>
    <mergeCell ref="A9:AU9"/>
    <mergeCell ref="AB8:AF8"/>
    <mergeCell ref="AG8:AK8"/>
    <mergeCell ref="AL8:AP8"/>
    <mergeCell ref="AL7:AP7"/>
    <mergeCell ref="AQ7:AU7"/>
    <mergeCell ref="A7:L7"/>
    <mergeCell ref="M7:Q7"/>
    <mergeCell ref="R7:V7"/>
    <mergeCell ref="W7:AA7"/>
    <mergeCell ref="AQ8:AU8"/>
    <mergeCell ref="A8:L8"/>
    <mergeCell ref="M8:Q8"/>
    <mergeCell ref="R8:V8"/>
    <mergeCell ref="W8:AA8"/>
    <mergeCell ref="AB10:AF10"/>
    <mergeCell ref="AH13:AK13"/>
    <mergeCell ref="A17:L17"/>
    <mergeCell ref="M17:Q17"/>
    <mergeCell ref="R17:V17"/>
    <mergeCell ref="W17:AA17"/>
    <mergeCell ref="AB17:AF17"/>
    <mergeCell ref="AG17:AK17"/>
    <mergeCell ref="AQ10:AU10"/>
    <mergeCell ref="AG11:AK11"/>
    <mergeCell ref="AL11:AP11"/>
    <mergeCell ref="AQ11:AU11"/>
    <mergeCell ref="AL12:AP12"/>
    <mergeCell ref="AG12:AK12"/>
    <mergeCell ref="AQ12:AU12"/>
    <mergeCell ref="AG10:AK10"/>
    <mergeCell ref="AL10:AP10"/>
    <mergeCell ref="N13:Q13"/>
    <mergeCell ref="S13:V13"/>
    <mergeCell ref="X13:AA13"/>
    <mergeCell ref="AB15:AF15"/>
    <mergeCell ref="AG15:AK15"/>
    <mergeCell ref="A16:AU16"/>
    <mergeCell ref="AC13:AF13"/>
    <mergeCell ref="A10:L10"/>
    <mergeCell ref="A27:AU27"/>
    <mergeCell ref="A28:AU28"/>
    <mergeCell ref="A19:L19"/>
    <mergeCell ref="M19:Q19"/>
    <mergeCell ref="R19:V19"/>
    <mergeCell ref="W19:AA19"/>
    <mergeCell ref="A20:L20"/>
    <mergeCell ref="N20:Q20"/>
    <mergeCell ref="S20:V20"/>
    <mergeCell ref="X20:AA20"/>
    <mergeCell ref="A25:AU25"/>
    <mergeCell ref="A26:AU26"/>
    <mergeCell ref="AK24:AU24"/>
    <mergeCell ref="A24:F24"/>
    <mergeCell ref="G24:H24"/>
    <mergeCell ref="I24:K24"/>
    <mergeCell ref="L24:R24"/>
    <mergeCell ref="S24:T24"/>
    <mergeCell ref="U24:X24"/>
    <mergeCell ref="Y24:AE24"/>
    <mergeCell ref="AF24:AJ24"/>
    <mergeCell ref="AB22:AF22"/>
    <mergeCell ref="AG22:AK22"/>
    <mergeCell ref="AL22:AP22"/>
    <mergeCell ref="A1:H1"/>
    <mergeCell ref="I1:AA1"/>
    <mergeCell ref="AM20:AP20"/>
    <mergeCell ref="AR20:AU20"/>
    <mergeCell ref="AB1:AK1"/>
    <mergeCell ref="AL1:AU1"/>
    <mergeCell ref="A3:L3"/>
    <mergeCell ref="M3:Q3"/>
    <mergeCell ref="R3:V3"/>
    <mergeCell ref="W3:AA3"/>
    <mergeCell ref="AB3:AF3"/>
    <mergeCell ref="AG3:AK3"/>
    <mergeCell ref="AL3:AP3"/>
    <mergeCell ref="AQ3:AU3"/>
    <mergeCell ref="A4:L4"/>
    <mergeCell ref="M4:Q4"/>
    <mergeCell ref="R4:V4"/>
    <mergeCell ref="W4:AA4"/>
    <mergeCell ref="AB4:AF4"/>
    <mergeCell ref="AG4:AK4"/>
    <mergeCell ref="AL4:AP4"/>
    <mergeCell ref="AQ4:AU4"/>
    <mergeCell ref="AB5:AF5"/>
    <mergeCell ref="AG5:AK5"/>
  </mergeCells>
  <phoneticPr fontId="4" type="noConversion"/>
  <printOptions horizontalCentered="1"/>
  <pageMargins left="0.5" right="0.5" top="0.5" bottom="0.5" header="0.25" footer="0.25"/>
  <pageSetup orientation="landscape" r:id="rId1"/>
  <headerFooter alignWithMargins="0">
    <oddHeader>&amp;C&amp;"Arial,Bold"&amp;14MECHANIC DUTY DAY CUMULATIVE LOG</oddHeader>
    <oddFooter>&amp;R&amp;"Arial,Bold"HCM-14 (12/2015) REQUIRED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I33"/>
  <sheetViews>
    <sheetView view="pageLayout" topLeftCell="B11" zoomScaleNormal="100" workbookViewId="0">
      <selection activeCell="AK35" sqref="AK35"/>
    </sheetView>
  </sheetViews>
  <sheetFormatPr defaultRowHeight="12.75" x14ac:dyDescent="0.2"/>
  <cols>
    <col min="1" max="35" width="2.7109375" customWidth="1"/>
  </cols>
  <sheetData>
    <row r="1" spans="1:35" s="47" customFormat="1" ht="24" customHeight="1" x14ac:dyDescent="0.25">
      <c r="A1" s="52" t="s">
        <v>168</v>
      </c>
      <c r="B1" s="52"/>
      <c r="C1" s="52"/>
      <c r="D1" s="52"/>
      <c r="E1" s="52"/>
      <c r="F1" s="53"/>
      <c r="G1" s="52"/>
      <c r="H1" s="52"/>
      <c r="I1" s="117"/>
      <c r="J1" s="52" t="s">
        <v>167</v>
      </c>
      <c r="L1" s="53"/>
      <c r="M1" s="52"/>
      <c r="N1" s="52"/>
      <c r="O1" s="117"/>
      <c r="P1" s="52" t="s">
        <v>170</v>
      </c>
      <c r="R1" s="52"/>
      <c r="S1" s="53"/>
      <c r="T1" s="52"/>
      <c r="U1" s="52"/>
      <c r="V1" s="117"/>
      <c r="W1" s="52" t="s">
        <v>93</v>
      </c>
      <c r="Y1" s="52"/>
      <c r="Z1" s="52"/>
      <c r="AA1" s="52"/>
      <c r="AB1" s="52"/>
      <c r="AC1" s="805" t="s">
        <v>0</v>
      </c>
      <c r="AD1" s="805"/>
      <c r="AE1" s="805"/>
      <c r="AF1" s="1298"/>
      <c r="AG1" s="1298"/>
      <c r="AH1" s="1298"/>
      <c r="AI1" s="1298"/>
    </row>
    <row r="2" spans="1:35" s="47" customFormat="1" ht="24" customHeight="1" x14ac:dyDescent="0.25">
      <c r="A2" s="805" t="s">
        <v>136</v>
      </c>
      <c r="B2" s="805"/>
      <c r="C2" s="805"/>
      <c r="D2" s="805"/>
      <c r="E2" s="1292"/>
      <c r="F2" s="1292"/>
      <c r="G2" s="1292"/>
      <c r="H2" s="1292"/>
      <c r="I2" s="1292"/>
      <c r="J2" s="1292"/>
      <c r="K2" s="1292"/>
      <c r="L2" s="1292"/>
      <c r="M2" s="1292"/>
      <c r="N2" s="805" t="s">
        <v>137</v>
      </c>
      <c r="O2" s="805"/>
      <c r="P2" s="805"/>
      <c r="Q2" s="805"/>
      <c r="R2" s="1292"/>
      <c r="S2" s="1292"/>
      <c r="T2" s="1292"/>
      <c r="U2" s="1292"/>
      <c r="V2" s="1292"/>
      <c r="W2" s="1292"/>
      <c r="X2" s="1292"/>
      <c r="Y2" s="1292"/>
      <c r="Z2" s="1292"/>
      <c r="AA2" s="1017" t="s">
        <v>169</v>
      </c>
      <c r="AB2" s="811"/>
      <c r="AC2" s="811"/>
      <c r="AD2" s="811"/>
      <c r="AE2" s="1292"/>
      <c r="AF2" s="1034"/>
      <c r="AG2" s="1034"/>
      <c r="AH2" s="1034"/>
      <c r="AI2" s="1034"/>
    </row>
    <row r="3" spans="1:35" s="47" customFormat="1" ht="24" customHeight="1" x14ac:dyDescent="0.25">
      <c r="A3" s="805" t="s">
        <v>138</v>
      </c>
      <c r="B3" s="805"/>
      <c r="C3" s="1292"/>
      <c r="D3" s="1292"/>
      <c r="E3" s="1292"/>
      <c r="F3" s="1292"/>
      <c r="G3" s="1302" t="s">
        <v>139</v>
      </c>
      <c r="H3" s="1302"/>
      <c r="I3" s="1302"/>
      <c r="J3" s="1302"/>
      <c r="K3" s="1302"/>
      <c r="L3" s="1302"/>
      <c r="M3" s="1292"/>
      <c r="N3" s="1292"/>
      <c r="O3" s="1292"/>
      <c r="P3" s="1292"/>
      <c r="Q3" s="1292"/>
      <c r="R3" s="1292"/>
      <c r="S3" s="805" t="s">
        <v>140</v>
      </c>
      <c r="T3" s="805"/>
      <c r="U3" s="805"/>
      <c r="V3" s="805"/>
      <c r="W3" s="805"/>
      <c r="X3" s="805"/>
      <c r="Y3" s="805"/>
      <c r="Z3" s="805"/>
      <c r="AA3" s="1292"/>
      <c r="AB3" s="1292"/>
      <c r="AC3" s="1292"/>
      <c r="AD3" s="1292"/>
      <c r="AE3" s="1292"/>
      <c r="AF3" s="1292"/>
      <c r="AG3" s="1292"/>
      <c r="AH3" s="1292"/>
      <c r="AI3" s="1292"/>
    </row>
    <row r="4" spans="1:35" s="47" customFormat="1" ht="24" customHeight="1" x14ac:dyDescent="0.25">
      <c r="A4" s="805" t="s">
        <v>141</v>
      </c>
      <c r="B4" s="805"/>
      <c r="C4" s="805"/>
      <c r="D4" s="50"/>
      <c r="E4" s="49">
        <v>1</v>
      </c>
      <c r="F4" s="50"/>
      <c r="G4" s="49">
        <v>2</v>
      </c>
      <c r="H4" s="50"/>
      <c r="I4" s="49">
        <v>3</v>
      </c>
      <c r="K4" s="50"/>
      <c r="L4" s="805" t="s">
        <v>142</v>
      </c>
      <c r="M4" s="805"/>
      <c r="N4" s="805"/>
      <c r="O4" s="50"/>
      <c r="P4" s="805" t="s">
        <v>143</v>
      </c>
      <c r="Q4" s="805"/>
      <c r="R4" s="805"/>
      <c r="S4" s="805"/>
      <c r="T4" s="805"/>
      <c r="U4" s="805"/>
      <c r="V4" s="50"/>
      <c r="W4" s="805" t="s">
        <v>144</v>
      </c>
      <c r="X4" s="805"/>
      <c r="Y4" s="805"/>
      <c r="Z4" s="805"/>
      <c r="AA4" s="805"/>
      <c r="AB4" s="805"/>
      <c r="AC4" s="805"/>
      <c r="AD4" s="1292"/>
      <c r="AE4" s="1292"/>
      <c r="AF4" s="1292"/>
      <c r="AG4" s="1292"/>
      <c r="AH4" s="1292"/>
      <c r="AI4" s="1292"/>
    </row>
    <row r="5" spans="1:35" s="47" customFormat="1" ht="24" customHeight="1" x14ac:dyDescent="0.25">
      <c r="A5" s="805" t="s">
        <v>438</v>
      </c>
      <c r="B5" s="805"/>
      <c r="C5" s="805"/>
      <c r="D5" s="805"/>
      <c r="E5" s="805"/>
      <c r="F5" s="805"/>
      <c r="G5" s="805"/>
      <c r="H5" s="805"/>
      <c r="I5" s="805"/>
      <c r="J5" s="805"/>
      <c r="K5" s="805"/>
      <c r="L5" s="805"/>
      <c r="M5" s="805"/>
      <c r="N5" s="805"/>
      <c r="O5" s="805"/>
      <c r="P5" s="804"/>
      <c r="Q5" s="804"/>
      <c r="R5" s="804"/>
      <c r="S5" s="804"/>
      <c r="T5" s="804"/>
      <c r="U5" s="804"/>
      <c r="V5" s="804"/>
      <c r="W5" s="804"/>
      <c r="X5" s="804"/>
      <c r="Y5" s="804"/>
      <c r="Z5" s="804"/>
      <c r="AA5" s="804"/>
      <c r="AB5" s="804"/>
      <c r="AC5" s="804"/>
      <c r="AD5" s="804"/>
      <c r="AE5" s="804"/>
      <c r="AF5" s="804"/>
      <c r="AG5" s="804"/>
      <c r="AH5" s="804"/>
      <c r="AI5" s="804"/>
    </row>
    <row r="6" spans="1:35" s="47" customFormat="1" ht="17.100000000000001" customHeight="1" x14ac:dyDescent="0.25">
      <c r="A6" s="51"/>
      <c r="B6" s="31"/>
      <c r="C6" s="31"/>
      <c r="D6" s="31"/>
      <c r="E6" s="31"/>
      <c r="F6" s="31"/>
      <c r="G6" s="31"/>
      <c r="H6" s="31"/>
      <c r="I6" s="31"/>
      <c r="J6" s="31"/>
      <c r="K6" s="31"/>
      <c r="L6" s="31"/>
      <c r="M6" s="31"/>
      <c r="N6" s="31"/>
      <c r="O6" s="31"/>
      <c r="P6" s="31"/>
      <c r="Q6" s="31"/>
      <c r="R6" s="31"/>
      <c r="S6" s="54"/>
      <c r="T6" s="55"/>
      <c r="U6" s="55"/>
      <c r="V6" s="55"/>
      <c r="W6" s="55"/>
      <c r="X6" s="55"/>
      <c r="Y6" s="55"/>
      <c r="Z6" s="55"/>
      <c r="AA6" s="55"/>
      <c r="AB6" s="55"/>
      <c r="AC6" s="55"/>
      <c r="AD6" s="55"/>
      <c r="AE6" s="55"/>
      <c r="AF6" s="55"/>
      <c r="AG6" s="55"/>
      <c r="AH6" s="55"/>
      <c r="AI6" s="55"/>
    </row>
    <row r="7" spans="1:35" s="47" customFormat="1" ht="24" customHeight="1" x14ac:dyDescent="0.25">
      <c r="A7" s="56"/>
      <c r="B7" s="56"/>
      <c r="C7" s="56"/>
      <c r="D7" s="56"/>
      <c r="E7" s="56"/>
      <c r="F7" s="56"/>
      <c r="G7" s="56"/>
      <c r="H7" s="56"/>
      <c r="I7" s="56"/>
      <c r="J7" s="56"/>
      <c r="K7" s="274" t="s">
        <v>173</v>
      </c>
      <c r="L7" s="1027"/>
      <c r="M7" s="1027"/>
      <c r="N7" s="1027"/>
      <c r="O7" s="1027"/>
      <c r="P7" s="1027"/>
      <c r="Q7" s="1027"/>
      <c r="R7" s="1027"/>
      <c r="S7" s="274" t="s">
        <v>146</v>
      </c>
      <c r="T7" s="1027"/>
      <c r="U7" s="1027"/>
      <c r="V7" s="1027"/>
      <c r="W7" s="1027"/>
      <c r="X7" s="1027"/>
      <c r="Y7" s="1027"/>
      <c r="Z7" s="1027"/>
      <c r="AA7" s="274" t="s">
        <v>152</v>
      </c>
      <c r="AB7" s="1027"/>
      <c r="AC7" s="1027"/>
      <c r="AD7" s="1027"/>
      <c r="AE7" s="1027"/>
      <c r="AF7" s="1027"/>
      <c r="AG7" s="1027"/>
      <c r="AH7" s="1027"/>
      <c r="AI7" s="1027"/>
    </row>
    <row r="8" spans="1:35" ht="24" customHeight="1" x14ac:dyDescent="0.2">
      <c r="A8" s="1300" t="s">
        <v>172</v>
      </c>
      <c r="B8" s="1300"/>
      <c r="C8" s="1300"/>
      <c r="D8" s="1300"/>
      <c r="E8" s="1300"/>
      <c r="F8" s="1300"/>
      <c r="G8" s="1300"/>
      <c r="H8" s="1300"/>
      <c r="I8" s="1300"/>
      <c r="J8" s="1300"/>
      <c r="K8" s="1293"/>
      <c r="L8" s="1293"/>
      <c r="M8" s="1293"/>
      <c r="N8" s="1293"/>
      <c r="O8" s="1293"/>
      <c r="P8" s="1293"/>
      <c r="Q8" s="1293"/>
      <c r="R8" s="1293"/>
      <c r="S8" s="1282"/>
      <c r="T8" s="1282"/>
      <c r="U8" s="1282"/>
      <c r="V8" s="1282"/>
      <c r="W8" s="1282"/>
      <c r="X8" s="1282"/>
      <c r="Y8" s="1282"/>
      <c r="Z8" s="1282"/>
      <c r="AA8" s="1287" t="str">
        <f>IF(S8=0,"",SUM(K8*S8))</f>
        <v/>
      </c>
      <c r="AB8" s="1287"/>
      <c r="AC8" s="1287"/>
      <c r="AD8" s="1287"/>
      <c r="AE8" s="1287"/>
      <c r="AF8" s="1287"/>
      <c r="AG8" s="1287"/>
      <c r="AH8" s="1287"/>
      <c r="AI8" s="1287"/>
    </row>
    <row r="9" spans="1:35" ht="24" customHeight="1" x14ac:dyDescent="0.25">
      <c r="A9" s="1301" t="s">
        <v>171</v>
      </c>
      <c r="B9" s="1299"/>
      <c r="C9" s="1299"/>
      <c r="D9" s="1299"/>
      <c r="E9" s="1299"/>
      <c r="F9" s="1299"/>
      <c r="G9" s="1299"/>
      <c r="H9" s="1299"/>
      <c r="I9" s="1299"/>
      <c r="J9" s="1299"/>
      <c r="K9" s="793"/>
      <c r="L9" s="793"/>
      <c r="M9" s="793"/>
      <c r="N9" s="793"/>
      <c r="O9" s="793"/>
      <c r="P9" s="793"/>
      <c r="Q9" s="793"/>
      <c r="R9" s="1291"/>
      <c r="S9" s="1282"/>
      <c r="T9" s="1282"/>
      <c r="U9" s="1282"/>
      <c r="V9" s="1282"/>
      <c r="W9" s="1282"/>
      <c r="X9" s="1282"/>
      <c r="Y9" s="1282"/>
      <c r="Z9" s="1282"/>
      <c r="AA9" s="1287" t="str">
        <f t="shared" ref="AA9:AA18" si="0">IF(S9=0,"",SUM(K9*S9))</f>
        <v/>
      </c>
      <c r="AB9" s="1287"/>
      <c r="AC9" s="1287"/>
      <c r="AD9" s="1287"/>
      <c r="AE9" s="1287"/>
      <c r="AF9" s="1287"/>
      <c r="AG9" s="1287"/>
      <c r="AH9" s="1287"/>
      <c r="AI9" s="1287"/>
    </row>
    <row r="10" spans="1:35" ht="24" customHeight="1" x14ac:dyDescent="0.2">
      <c r="A10" s="1297" t="s">
        <v>148</v>
      </c>
      <c r="B10" s="1297"/>
      <c r="C10" s="1297"/>
      <c r="D10" s="1297"/>
      <c r="E10" s="1297"/>
      <c r="F10" s="1297"/>
      <c r="G10" s="1297"/>
      <c r="H10" s="1297"/>
      <c r="I10" s="1297"/>
      <c r="J10" s="1297"/>
      <c r="K10" s="793"/>
      <c r="L10" s="793"/>
      <c r="M10" s="793"/>
      <c r="N10" s="793"/>
      <c r="O10" s="793"/>
      <c r="P10" s="793"/>
      <c r="Q10" s="793"/>
      <c r="R10" s="1291"/>
      <c r="S10" s="1282"/>
      <c r="T10" s="1282"/>
      <c r="U10" s="1282"/>
      <c r="V10" s="1282"/>
      <c r="W10" s="1282"/>
      <c r="X10" s="1282"/>
      <c r="Y10" s="1282"/>
      <c r="Z10" s="1282"/>
      <c r="AA10" s="1287" t="str">
        <f t="shared" si="0"/>
        <v/>
      </c>
      <c r="AB10" s="1287"/>
      <c r="AC10" s="1287"/>
      <c r="AD10" s="1287"/>
      <c r="AE10" s="1287"/>
      <c r="AF10" s="1287"/>
      <c r="AG10" s="1287"/>
      <c r="AH10" s="1287"/>
      <c r="AI10" s="1287"/>
    </row>
    <row r="11" spans="1:35" ht="24" customHeight="1" x14ac:dyDescent="0.2">
      <c r="A11" s="1297" t="s">
        <v>149</v>
      </c>
      <c r="B11" s="1297"/>
      <c r="C11" s="1297"/>
      <c r="D11" s="1297"/>
      <c r="E11" s="1297"/>
      <c r="F11" s="1297"/>
      <c r="G11" s="1297"/>
      <c r="H11" s="1297"/>
      <c r="I11" s="1297"/>
      <c r="J11" s="1297"/>
      <c r="K11" s="793"/>
      <c r="L11" s="793"/>
      <c r="M11" s="793"/>
      <c r="N11" s="793"/>
      <c r="O11" s="793"/>
      <c r="P11" s="793"/>
      <c r="Q11" s="793"/>
      <c r="R11" s="1291"/>
      <c r="S11" s="1282"/>
      <c r="T11" s="1282"/>
      <c r="U11" s="1282"/>
      <c r="V11" s="1282"/>
      <c r="W11" s="1282"/>
      <c r="X11" s="1282"/>
      <c r="Y11" s="1282"/>
      <c r="Z11" s="1282"/>
      <c r="AA11" s="1287" t="str">
        <f t="shared" si="0"/>
        <v/>
      </c>
      <c r="AB11" s="1287"/>
      <c r="AC11" s="1287"/>
      <c r="AD11" s="1287"/>
      <c r="AE11" s="1287"/>
      <c r="AF11" s="1287"/>
      <c r="AG11" s="1287"/>
      <c r="AH11" s="1287"/>
      <c r="AI11" s="1287"/>
    </row>
    <row r="12" spans="1:35" ht="24" customHeight="1" x14ac:dyDescent="0.2">
      <c r="A12" s="1299" t="s">
        <v>150</v>
      </c>
      <c r="B12" s="1299"/>
      <c r="C12" s="1299"/>
      <c r="D12" s="1299"/>
      <c r="E12" s="1299"/>
      <c r="F12" s="1299"/>
      <c r="G12" s="1299"/>
      <c r="H12" s="1299"/>
      <c r="I12" s="1299"/>
      <c r="J12" s="1299"/>
      <c r="K12" s="793"/>
      <c r="L12" s="793"/>
      <c r="M12" s="793"/>
      <c r="N12" s="793"/>
      <c r="O12" s="793"/>
      <c r="P12" s="793"/>
      <c r="Q12" s="793"/>
      <c r="R12" s="1291"/>
      <c r="S12" s="1282"/>
      <c r="T12" s="1282"/>
      <c r="U12" s="1282"/>
      <c r="V12" s="1282"/>
      <c r="W12" s="1282"/>
      <c r="X12" s="1282"/>
      <c r="Y12" s="1282"/>
      <c r="Z12" s="1282"/>
      <c r="AA12" s="1287" t="str">
        <f t="shared" si="0"/>
        <v/>
      </c>
      <c r="AB12" s="1287"/>
      <c r="AC12" s="1287"/>
      <c r="AD12" s="1287"/>
      <c r="AE12" s="1287"/>
      <c r="AF12" s="1287"/>
      <c r="AG12" s="1287"/>
      <c r="AH12" s="1287"/>
      <c r="AI12" s="1287"/>
    </row>
    <row r="13" spans="1:35" ht="24" customHeight="1" x14ac:dyDescent="0.2">
      <c r="A13" s="1297" t="s">
        <v>166</v>
      </c>
      <c r="B13" s="1297"/>
      <c r="C13" s="1297"/>
      <c r="D13" s="1297"/>
      <c r="E13" s="1297"/>
      <c r="F13" s="1297"/>
      <c r="G13" s="1297"/>
      <c r="H13" s="1297"/>
      <c r="I13" s="1297"/>
      <c r="J13" s="1297"/>
      <c r="K13" s="793"/>
      <c r="L13" s="793"/>
      <c r="M13" s="793"/>
      <c r="N13" s="793"/>
      <c r="O13" s="793"/>
      <c r="P13" s="793"/>
      <c r="Q13" s="793"/>
      <c r="R13" s="1291"/>
      <c r="S13" s="1282"/>
      <c r="T13" s="1282"/>
      <c r="U13" s="1282"/>
      <c r="V13" s="1282"/>
      <c r="W13" s="1282"/>
      <c r="X13" s="1282"/>
      <c r="Y13" s="1282"/>
      <c r="Z13" s="1282"/>
      <c r="AA13" s="1287" t="str">
        <f t="shared" si="0"/>
        <v/>
      </c>
      <c r="AB13" s="1287"/>
      <c r="AC13" s="1287"/>
      <c r="AD13" s="1287"/>
      <c r="AE13" s="1287"/>
      <c r="AF13" s="1287"/>
      <c r="AG13" s="1287"/>
      <c r="AH13" s="1287"/>
      <c r="AI13" s="1287"/>
    </row>
    <row r="14" spans="1:35" ht="24" customHeight="1" x14ac:dyDescent="0.2">
      <c r="A14" s="1297" t="s">
        <v>151</v>
      </c>
      <c r="B14" s="1297"/>
      <c r="C14" s="1297"/>
      <c r="D14" s="1297"/>
      <c r="E14" s="1297"/>
      <c r="F14" s="1297"/>
      <c r="G14" s="1297"/>
      <c r="H14" s="1297"/>
      <c r="I14" s="1297"/>
      <c r="J14" s="1297"/>
      <c r="K14" s="793"/>
      <c r="L14" s="793"/>
      <c r="M14" s="793"/>
      <c r="N14" s="793"/>
      <c r="O14" s="793"/>
      <c r="P14" s="793"/>
      <c r="Q14" s="793"/>
      <c r="R14" s="1291"/>
      <c r="S14" s="1282"/>
      <c r="T14" s="1282"/>
      <c r="U14" s="1282"/>
      <c r="V14" s="1282"/>
      <c r="W14" s="1282"/>
      <c r="X14" s="1282"/>
      <c r="Y14" s="1282"/>
      <c r="Z14" s="1282"/>
      <c r="AA14" s="1287" t="str">
        <f t="shared" si="0"/>
        <v/>
      </c>
      <c r="AB14" s="1287"/>
      <c r="AC14" s="1287"/>
      <c r="AD14" s="1287"/>
      <c r="AE14" s="1287"/>
      <c r="AF14" s="1287"/>
      <c r="AG14" s="1287"/>
      <c r="AH14" s="1287"/>
      <c r="AI14" s="1287"/>
    </row>
    <row r="15" spans="1:35" ht="24" customHeight="1" x14ac:dyDescent="0.2">
      <c r="A15" s="1297" t="s">
        <v>147</v>
      </c>
      <c r="B15" s="1297"/>
      <c r="C15" s="1297"/>
      <c r="D15" s="1297"/>
      <c r="E15" s="1297"/>
      <c r="F15" s="1297"/>
      <c r="G15" s="1297"/>
      <c r="H15" s="1297"/>
      <c r="I15" s="1297"/>
      <c r="J15" s="1297"/>
      <c r="K15" s="793"/>
      <c r="L15" s="793"/>
      <c r="M15" s="793"/>
      <c r="N15" s="793"/>
      <c r="O15" s="793"/>
      <c r="P15" s="793"/>
      <c r="Q15" s="793"/>
      <c r="R15" s="1291"/>
      <c r="S15" s="1282"/>
      <c r="T15" s="1282"/>
      <c r="U15" s="1282"/>
      <c r="V15" s="1282"/>
      <c r="W15" s="1282"/>
      <c r="X15" s="1282"/>
      <c r="Y15" s="1282"/>
      <c r="Z15" s="1282"/>
      <c r="AA15" s="1287" t="str">
        <f t="shared" si="0"/>
        <v/>
      </c>
      <c r="AB15" s="1287"/>
      <c r="AC15" s="1287"/>
      <c r="AD15" s="1287"/>
      <c r="AE15" s="1287"/>
      <c r="AF15" s="1287"/>
      <c r="AG15" s="1287"/>
      <c r="AH15" s="1287"/>
      <c r="AI15" s="1287"/>
    </row>
    <row r="16" spans="1:35" ht="24" customHeight="1" x14ac:dyDescent="0.2">
      <c r="A16" s="1297" t="s">
        <v>147</v>
      </c>
      <c r="B16" s="1297"/>
      <c r="C16" s="1297"/>
      <c r="D16" s="1297"/>
      <c r="E16" s="1297"/>
      <c r="F16" s="1297"/>
      <c r="G16" s="1297"/>
      <c r="H16" s="1297"/>
      <c r="I16" s="1297"/>
      <c r="J16" s="1297"/>
      <c r="K16" s="793"/>
      <c r="L16" s="793"/>
      <c r="M16" s="793"/>
      <c r="N16" s="793"/>
      <c r="O16" s="793"/>
      <c r="P16" s="793"/>
      <c r="Q16" s="793"/>
      <c r="R16" s="1291"/>
      <c r="S16" s="1282"/>
      <c r="T16" s="1282"/>
      <c r="U16" s="1282"/>
      <c r="V16" s="1282"/>
      <c r="W16" s="1282"/>
      <c r="X16" s="1282"/>
      <c r="Y16" s="1282"/>
      <c r="Z16" s="1282"/>
      <c r="AA16" s="1287" t="str">
        <f t="shared" si="0"/>
        <v/>
      </c>
      <c r="AB16" s="1287"/>
      <c r="AC16" s="1287"/>
      <c r="AD16" s="1287"/>
      <c r="AE16" s="1287"/>
      <c r="AF16" s="1287"/>
      <c r="AG16" s="1287"/>
      <c r="AH16" s="1287"/>
      <c r="AI16" s="1287"/>
    </row>
    <row r="17" spans="1:35" ht="24" customHeight="1" x14ac:dyDescent="0.2">
      <c r="A17" s="1297" t="s">
        <v>147</v>
      </c>
      <c r="B17" s="1297"/>
      <c r="C17" s="1297"/>
      <c r="D17" s="1297"/>
      <c r="E17" s="1297"/>
      <c r="F17" s="1297"/>
      <c r="G17" s="1297"/>
      <c r="H17" s="1297"/>
      <c r="I17" s="1297"/>
      <c r="J17" s="1297"/>
      <c r="K17" s="793"/>
      <c r="L17" s="793"/>
      <c r="M17" s="793"/>
      <c r="N17" s="793"/>
      <c r="O17" s="793"/>
      <c r="P17" s="793"/>
      <c r="Q17" s="793"/>
      <c r="R17" s="1291"/>
      <c r="S17" s="1282"/>
      <c r="T17" s="1282"/>
      <c r="U17" s="1282"/>
      <c r="V17" s="1282"/>
      <c r="W17" s="1282"/>
      <c r="X17" s="1282"/>
      <c r="Y17" s="1282"/>
      <c r="Z17" s="1282"/>
      <c r="AA17" s="1287" t="str">
        <f t="shared" si="0"/>
        <v/>
      </c>
      <c r="AB17" s="1287"/>
      <c r="AC17" s="1287"/>
      <c r="AD17" s="1287"/>
      <c r="AE17" s="1287"/>
      <c r="AF17" s="1287"/>
      <c r="AG17" s="1287"/>
      <c r="AH17" s="1287"/>
      <c r="AI17" s="1287"/>
    </row>
    <row r="18" spans="1:35" ht="24" customHeight="1" x14ac:dyDescent="0.2">
      <c r="A18" s="1297" t="s">
        <v>147</v>
      </c>
      <c r="B18" s="1297"/>
      <c r="C18" s="1297"/>
      <c r="D18" s="1297"/>
      <c r="E18" s="1297"/>
      <c r="F18" s="1297"/>
      <c r="G18" s="1297"/>
      <c r="H18" s="1297"/>
      <c r="I18" s="1297"/>
      <c r="J18" s="1297"/>
      <c r="K18" s="793"/>
      <c r="L18" s="793"/>
      <c r="M18" s="793"/>
      <c r="N18" s="793"/>
      <c r="O18" s="793"/>
      <c r="P18" s="793"/>
      <c r="Q18" s="793"/>
      <c r="R18" s="1291"/>
      <c r="S18" s="1282"/>
      <c r="T18" s="1282"/>
      <c r="U18" s="1282"/>
      <c r="V18" s="1282"/>
      <c r="W18" s="1282"/>
      <c r="X18" s="1282"/>
      <c r="Y18" s="1282"/>
      <c r="Z18" s="1282"/>
      <c r="AA18" s="1287" t="str">
        <f t="shared" si="0"/>
        <v/>
      </c>
      <c r="AB18" s="1287"/>
      <c r="AC18" s="1287"/>
      <c r="AD18" s="1287"/>
      <c r="AE18" s="1287"/>
      <c r="AF18" s="1287"/>
      <c r="AG18" s="1287"/>
      <c r="AH18" s="1287"/>
      <c r="AI18" s="1287"/>
    </row>
    <row r="19" spans="1:35" ht="24" customHeight="1" x14ac:dyDescent="0.25">
      <c r="A19" s="1295" t="s">
        <v>145</v>
      </c>
      <c r="B19" s="1295"/>
      <c r="C19" s="1295"/>
      <c r="D19" s="1295"/>
      <c r="E19" s="1295"/>
      <c r="F19" s="1295"/>
      <c r="G19" s="1295"/>
      <c r="H19" s="1295"/>
      <c r="I19" s="1295"/>
      <c r="J19" s="1295"/>
      <c r="K19" s="1295"/>
      <c r="L19" s="1295"/>
      <c r="M19" s="1295"/>
      <c r="N19" s="1295"/>
      <c r="O19" s="1295"/>
      <c r="P19" s="1295"/>
      <c r="Q19" s="1295"/>
      <c r="R19" s="1295"/>
      <c r="S19" s="1295"/>
      <c r="T19" s="1295"/>
      <c r="U19" s="1295"/>
      <c r="V19" s="1295"/>
      <c r="W19" s="1295"/>
      <c r="X19" s="1295"/>
      <c r="Y19" s="1295"/>
      <c r="Z19" s="1296"/>
      <c r="AA19" s="1294" t="str">
        <f>IF(AA8="","",SUM(AA8:AI18))</f>
        <v/>
      </c>
      <c r="AB19" s="1294"/>
      <c r="AC19" s="1294"/>
      <c r="AD19" s="1294"/>
      <c r="AE19" s="1294"/>
      <c r="AF19" s="1294"/>
      <c r="AG19" s="1294"/>
      <c r="AH19" s="1294"/>
      <c r="AI19" s="1294"/>
    </row>
    <row r="20" spans="1:35" ht="24" customHeight="1" x14ac:dyDescent="0.25">
      <c r="A20" s="1285" t="s">
        <v>429</v>
      </c>
      <c r="B20" s="1286"/>
      <c r="C20" s="1286"/>
      <c r="D20" s="1286"/>
      <c r="E20" s="1286"/>
      <c r="F20" s="1286"/>
      <c r="G20" s="1286"/>
      <c r="H20" s="1286"/>
      <c r="I20" s="1286"/>
      <c r="J20" s="1286"/>
      <c r="K20" s="1286"/>
      <c r="L20" s="1286"/>
      <c r="M20" s="1286"/>
      <c r="N20" s="1286"/>
      <c r="O20" s="1286"/>
      <c r="P20" s="1286"/>
      <c r="Q20" s="1286"/>
      <c r="R20" s="1286"/>
      <c r="S20" s="1286"/>
      <c r="T20" s="1286"/>
      <c r="U20" s="1286"/>
      <c r="V20" s="1286"/>
      <c r="W20" s="1286"/>
      <c r="X20" s="1286"/>
      <c r="Y20" s="1286"/>
      <c r="Z20" s="1286"/>
      <c r="AA20" s="1286"/>
      <c r="AB20" s="1286"/>
      <c r="AC20" s="1286"/>
      <c r="AD20" s="1286"/>
      <c r="AE20" s="1286"/>
      <c r="AF20" s="1286"/>
      <c r="AG20" s="1286"/>
      <c r="AH20" s="1286"/>
      <c r="AI20" s="1286"/>
    </row>
    <row r="21" spans="1:35" ht="15.75" x14ac:dyDescent="0.25">
      <c r="A21" s="47" t="s">
        <v>153</v>
      </c>
    </row>
    <row r="22" spans="1:35" s="3" customFormat="1" ht="30.75" customHeight="1" x14ac:dyDescent="0.2">
      <c r="A22" s="1284" t="s">
        <v>156</v>
      </c>
      <c r="B22" s="1284"/>
      <c r="C22" s="1284"/>
      <c r="D22" s="1284"/>
      <c r="E22" s="1284"/>
      <c r="F22" s="1284"/>
      <c r="G22" s="1284"/>
      <c r="H22" s="1284" t="s">
        <v>154</v>
      </c>
      <c r="I22" s="1284"/>
      <c r="J22" s="1284"/>
      <c r="K22" s="1284"/>
      <c r="L22" s="1284"/>
      <c r="M22" s="1284"/>
      <c r="N22" s="1284"/>
      <c r="O22" s="1284" t="s">
        <v>155</v>
      </c>
      <c r="P22" s="1284"/>
      <c r="Q22" s="1284"/>
      <c r="R22" s="1284"/>
      <c r="S22" s="1284"/>
      <c r="T22" s="1284"/>
      <c r="U22" s="1284"/>
      <c r="V22" s="1284" t="s">
        <v>157</v>
      </c>
      <c r="W22" s="1284"/>
      <c r="X22" s="1284"/>
      <c r="Y22" s="1284"/>
      <c r="Z22" s="1284"/>
      <c r="AA22" s="1284"/>
      <c r="AB22" s="1284"/>
      <c r="AC22" s="1284" t="s">
        <v>158</v>
      </c>
      <c r="AD22" s="1284"/>
      <c r="AE22" s="1284"/>
      <c r="AF22" s="1284"/>
      <c r="AG22" s="1284"/>
      <c r="AH22" s="1284"/>
      <c r="AI22" s="1284"/>
    </row>
    <row r="23" spans="1:35" s="3" customFormat="1" ht="24" customHeight="1" x14ac:dyDescent="0.2">
      <c r="A23" s="793"/>
      <c r="B23" s="793"/>
      <c r="C23" s="793"/>
      <c r="D23" s="793"/>
      <c r="E23" s="793"/>
      <c r="F23" s="793"/>
      <c r="G23" s="793"/>
      <c r="H23" s="793"/>
      <c r="I23" s="793"/>
      <c r="J23" s="793"/>
      <c r="K23" s="793"/>
      <c r="L23" s="793"/>
      <c r="M23" s="793"/>
      <c r="N23" s="793"/>
      <c r="O23" s="793"/>
      <c r="P23" s="793"/>
      <c r="Q23" s="793"/>
      <c r="R23" s="793"/>
      <c r="S23" s="793"/>
      <c r="T23" s="793"/>
      <c r="U23" s="793"/>
      <c r="V23" s="793"/>
      <c r="W23" s="793"/>
      <c r="X23" s="793"/>
      <c r="Y23" s="793"/>
      <c r="Z23" s="793"/>
      <c r="AA23" s="793"/>
      <c r="AB23" s="793"/>
      <c r="AC23" s="793"/>
      <c r="AD23" s="793"/>
      <c r="AE23" s="793"/>
      <c r="AF23" s="793"/>
      <c r="AG23" s="793"/>
      <c r="AH23" s="793"/>
      <c r="AI23" s="793"/>
    </row>
    <row r="24" spans="1:35" s="48" customFormat="1" ht="15" x14ac:dyDescent="0.2">
      <c r="A24" s="1288" t="s">
        <v>159</v>
      </c>
      <c r="B24" s="1289"/>
      <c r="C24" s="1289"/>
      <c r="D24" s="1289"/>
      <c r="E24" s="1289"/>
      <c r="F24" s="1289"/>
      <c r="G24" s="1289"/>
      <c r="H24" s="1289"/>
      <c r="I24" s="1289"/>
      <c r="J24" s="1289"/>
      <c r="K24" s="1289"/>
      <c r="L24" s="1289"/>
      <c r="M24" s="1289"/>
      <c r="N24" s="1289"/>
      <c r="O24" s="1289"/>
      <c r="P24" s="1289"/>
      <c r="Q24" s="1289"/>
      <c r="R24" s="1289"/>
      <c r="S24" s="1289"/>
      <c r="T24" s="1289"/>
      <c r="U24" s="1289"/>
      <c r="V24" s="1289"/>
      <c r="W24" s="1289"/>
      <c r="X24" s="1289"/>
      <c r="Y24" s="1289"/>
      <c r="Z24" s="1289"/>
      <c r="AA24" s="1289"/>
      <c r="AB24" s="1289"/>
      <c r="AC24" s="1289"/>
      <c r="AD24" s="1289"/>
      <c r="AE24" s="1289"/>
      <c r="AF24" s="1289"/>
      <c r="AG24" s="1289"/>
      <c r="AH24" s="1289"/>
      <c r="AI24" s="1290"/>
    </row>
    <row r="25" spans="1:35" s="48" customFormat="1" ht="15" x14ac:dyDescent="0.2">
      <c r="A25" s="1284" t="s">
        <v>160</v>
      </c>
      <c r="B25" s="1284"/>
      <c r="C25" s="1284"/>
      <c r="D25" s="1284"/>
      <c r="E25" s="1284"/>
      <c r="F25" s="1284"/>
      <c r="G25" s="1284"/>
      <c r="H25" s="1284"/>
      <c r="I25" s="1284"/>
      <c r="J25" s="1284"/>
      <c r="K25" s="1284"/>
      <c r="L25" s="1284" t="s">
        <v>161</v>
      </c>
      <c r="M25" s="1284"/>
      <c r="N25" s="1284"/>
      <c r="O25" s="1284"/>
      <c r="P25" s="1284"/>
      <c r="Q25" s="1284"/>
      <c r="R25" s="1284"/>
      <c r="S25" s="1284"/>
      <c r="T25" s="1284"/>
      <c r="U25" s="1284"/>
      <c r="V25" s="1284"/>
      <c r="W25" s="1284"/>
      <c r="X25" s="1284" t="s">
        <v>162</v>
      </c>
      <c r="Y25" s="1284"/>
      <c r="Z25" s="1284"/>
      <c r="AA25" s="1284"/>
      <c r="AB25" s="1284"/>
      <c r="AC25" s="1284"/>
      <c r="AD25" s="1284"/>
      <c r="AE25" s="1284"/>
      <c r="AF25" s="1284"/>
      <c r="AG25" s="1284"/>
      <c r="AH25" s="1284"/>
      <c r="AI25" s="1284"/>
    </row>
    <row r="26" spans="1:35" s="48" customFormat="1" ht="24" customHeight="1" x14ac:dyDescent="0.2">
      <c r="A26" s="793"/>
      <c r="B26" s="793"/>
      <c r="C26" s="793"/>
      <c r="D26" s="793"/>
      <c r="E26" s="793"/>
      <c r="F26" s="793"/>
      <c r="G26" s="793"/>
      <c r="H26" s="793"/>
      <c r="I26" s="793"/>
      <c r="J26" s="793"/>
      <c r="K26" s="793"/>
      <c r="L26" s="793"/>
      <c r="M26" s="793"/>
      <c r="N26" s="793"/>
      <c r="O26" s="793"/>
      <c r="P26" s="793"/>
      <c r="Q26" s="793"/>
      <c r="R26" s="793"/>
      <c r="S26" s="793"/>
      <c r="T26" s="793"/>
      <c r="U26" s="793"/>
      <c r="V26" s="793"/>
      <c r="W26" s="793"/>
      <c r="X26" s="793"/>
      <c r="Y26" s="793"/>
      <c r="Z26" s="793"/>
      <c r="AA26" s="793"/>
      <c r="AB26" s="793"/>
      <c r="AC26" s="793"/>
      <c r="AD26" s="793"/>
      <c r="AE26" s="793"/>
      <c r="AF26" s="793"/>
      <c r="AG26" s="793"/>
      <c r="AH26" s="793"/>
      <c r="AI26" s="793"/>
    </row>
    <row r="27" spans="1:35" s="46" customFormat="1" ht="15" x14ac:dyDescent="0.2">
      <c r="A27" s="1283"/>
      <c r="B27" s="1283"/>
      <c r="C27" s="1283"/>
      <c r="D27" s="1283"/>
      <c r="E27" s="1283"/>
      <c r="F27" s="1283"/>
      <c r="G27" s="1283"/>
      <c r="H27" s="1283"/>
      <c r="I27" s="1283"/>
      <c r="J27" s="1283"/>
      <c r="K27" s="1283"/>
      <c r="L27" s="1283"/>
      <c r="M27" s="1283"/>
      <c r="N27" s="1283"/>
      <c r="O27" s="1283"/>
      <c r="P27" s="1283"/>
      <c r="Q27" s="1283"/>
      <c r="R27" s="1283"/>
      <c r="S27" s="1283"/>
      <c r="T27" s="1283"/>
      <c r="U27" s="1283"/>
      <c r="V27" s="1283"/>
      <c r="W27" s="1283"/>
      <c r="X27" s="1283"/>
      <c r="Y27" s="1283"/>
      <c r="Z27" s="1283"/>
      <c r="AA27" s="1283"/>
      <c r="AB27" s="1283"/>
      <c r="AC27" s="1283"/>
      <c r="AD27" s="1283"/>
      <c r="AE27" s="1283"/>
      <c r="AF27" s="1283"/>
      <c r="AG27" s="1283"/>
      <c r="AH27" s="1283"/>
      <c r="AI27" s="1283"/>
    </row>
    <row r="28" spans="1:35" s="46" customFormat="1" ht="15.75" x14ac:dyDescent="0.25">
      <c r="A28" s="805" t="s">
        <v>163</v>
      </c>
      <c r="B28" s="811"/>
      <c r="C28" s="811"/>
      <c r="D28" s="811"/>
      <c r="E28" s="811"/>
      <c r="F28" s="811"/>
      <c r="G28" s="811"/>
      <c r="H28" s="811"/>
      <c r="I28" s="811"/>
      <c r="J28" s="811"/>
      <c r="K28" s="811"/>
      <c r="L28" s="811"/>
      <c r="M28" s="811"/>
      <c r="N28" s="811"/>
      <c r="O28" s="811"/>
      <c r="P28" s="811"/>
      <c r="Q28" s="811"/>
      <c r="R28" s="811"/>
      <c r="S28" s="811"/>
      <c r="T28" s="811"/>
      <c r="U28" s="811"/>
      <c r="V28" s="811"/>
      <c r="W28" s="811"/>
      <c r="X28" s="811"/>
      <c r="Y28" s="811"/>
      <c r="Z28" s="811"/>
      <c r="AA28" s="811"/>
      <c r="AB28" s="811"/>
      <c r="AC28" s="811"/>
      <c r="AD28" s="811"/>
      <c r="AE28" s="811"/>
      <c r="AF28" s="811"/>
      <c r="AG28" s="811"/>
      <c r="AH28" s="811"/>
      <c r="AI28" s="811"/>
    </row>
    <row r="29" spans="1:35" s="46" customFormat="1" ht="15" x14ac:dyDescent="0.2">
      <c r="A29" s="1284" t="s">
        <v>164</v>
      </c>
      <c r="B29" s="1284"/>
      <c r="C29" s="1284"/>
      <c r="D29" s="1284"/>
      <c r="E29" s="1284"/>
      <c r="F29" s="1284"/>
      <c r="G29" s="1284"/>
      <c r="H29" s="1284"/>
      <c r="I29" s="1284"/>
      <c r="J29" s="1284"/>
      <c r="K29" s="1284"/>
      <c r="L29" s="1284" t="s">
        <v>165</v>
      </c>
      <c r="M29" s="1284"/>
      <c r="N29" s="1284"/>
      <c r="O29" s="1284"/>
      <c r="P29" s="1284"/>
      <c r="Q29" s="1284"/>
      <c r="R29" s="1284"/>
      <c r="S29" s="1284"/>
      <c r="T29" s="1284"/>
      <c r="U29" s="1284"/>
      <c r="V29" s="1284"/>
      <c r="W29" s="1284"/>
      <c r="X29" s="1284" t="s">
        <v>111</v>
      </c>
      <c r="Y29" s="1284"/>
      <c r="Z29" s="1284"/>
      <c r="AA29" s="1284"/>
      <c r="AB29" s="1284"/>
      <c r="AC29" s="1284"/>
      <c r="AD29" s="1284"/>
      <c r="AE29" s="1284"/>
      <c r="AF29" s="1284"/>
      <c r="AG29" s="1284"/>
      <c r="AH29" s="1284"/>
      <c r="AI29" s="1284"/>
    </row>
    <row r="30" spans="1:35" s="46" customFormat="1" ht="24" customHeight="1" x14ac:dyDescent="0.2">
      <c r="A30" s="793"/>
      <c r="B30" s="793"/>
      <c r="C30" s="793"/>
      <c r="D30" s="793"/>
      <c r="E30" s="793"/>
      <c r="F30" s="793"/>
      <c r="G30" s="793"/>
      <c r="H30" s="793"/>
      <c r="I30" s="793"/>
      <c r="J30" s="793"/>
      <c r="K30" s="793"/>
      <c r="L30" s="1281"/>
      <c r="M30" s="1281"/>
      <c r="N30" s="1281"/>
      <c r="O30" s="1281"/>
      <c r="P30" s="1281"/>
      <c r="Q30" s="1281"/>
      <c r="R30" s="1281"/>
      <c r="S30" s="1281"/>
      <c r="T30" s="1281"/>
      <c r="U30" s="1281"/>
      <c r="V30" s="1281"/>
      <c r="W30" s="1281"/>
      <c r="X30" s="1282"/>
      <c r="Y30" s="1282"/>
      <c r="Z30" s="1282"/>
      <c r="AA30" s="1282"/>
      <c r="AB30" s="1282"/>
      <c r="AC30" s="1282"/>
      <c r="AD30" s="1282"/>
      <c r="AE30" s="1282"/>
      <c r="AF30" s="1282"/>
      <c r="AG30" s="1282"/>
      <c r="AH30" s="1282"/>
      <c r="AI30" s="1282"/>
    </row>
    <row r="31" spans="1:35" ht="24" customHeight="1" x14ac:dyDescent="0.2">
      <c r="A31" s="793"/>
      <c r="B31" s="793"/>
      <c r="C31" s="793"/>
      <c r="D31" s="793"/>
      <c r="E31" s="793"/>
      <c r="F31" s="793"/>
      <c r="G31" s="793"/>
      <c r="H31" s="793"/>
      <c r="I31" s="793"/>
      <c r="J31" s="793"/>
      <c r="K31" s="793"/>
      <c r="L31" s="1281"/>
      <c r="M31" s="1281"/>
      <c r="N31" s="1281"/>
      <c r="O31" s="1281"/>
      <c r="P31" s="1281"/>
      <c r="Q31" s="1281"/>
      <c r="R31" s="1281"/>
      <c r="S31" s="1281"/>
      <c r="T31" s="1281"/>
      <c r="U31" s="1281"/>
      <c r="V31" s="1281"/>
      <c r="W31" s="1281"/>
      <c r="X31" s="1282"/>
      <c r="Y31" s="1282"/>
      <c r="Z31" s="1282"/>
      <c r="AA31" s="1282"/>
      <c r="AB31" s="1282"/>
      <c r="AC31" s="1282"/>
      <c r="AD31" s="1282"/>
      <c r="AE31" s="1282"/>
      <c r="AF31" s="1282"/>
      <c r="AG31" s="1282"/>
      <c r="AH31" s="1282"/>
      <c r="AI31" s="1282"/>
    </row>
    <row r="32" spans="1:35" ht="24" customHeight="1" x14ac:dyDescent="0.2">
      <c r="A32" s="793"/>
      <c r="B32" s="793"/>
      <c r="C32" s="793"/>
      <c r="D32" s="793"/>
      <c r="E32" s="793"/>
      <c r="F32" s="793"/>
      <c r="G32" s="793"/>
      <c r="H32" s="793"/>
      <c r="I32" s="793"/>
      <c r="J32" s="793"/>
      <c r="K32" s="793"/>
      <c r="L32" s="1281"/>
      <c r="M32" s="1281"/>
      <c r="N32" s="1281"/>
      <c r="O32" s="1281"/>
      <c r="P32" s="1281"/>
      <c r="Q32" s="1281"/>
      <c r="R32" s="1281"/>
      <c r="S32" s="1281"/>
      <c r="T32" s="1281"/>
      <c r="U32" s="1281"/>
      <c r="V32" s="1281"/>
      <c r="W32" s="1281"/>
      <c r="X32" s="1282"/>
      <c r="Y32" s="1282"/>
      <c r="Z32" s="1282"/>
      <c r="AA32" s="1282"/>
      <c r="AB32" s="1282"/>
      <c r="AC32" s="1282"/>
      <c r="AD32" s="1282"/>
      <c r="AE32" s="1282"/>
      <c r="AF32" s="1282"/>
      <c r="AG32" s="1282"/>
      <c r="AH32" s="1282"/>
      <c r="AI32" s="1282"/>
    </row>
    <row r="33" spans="1:35" ht="24" customHeight="1" x14ac:dyDescent="0.2">
      <c r="A33" s="793"/>
      <c r="B33" s="793"/>
      <c r="C33" s="793"/>
      <c r="D33" s="793"/>
      <c r="E33" s="793"/>
      <c r="F33" s="793"/>
      <c r="G33" s="793"/>
      <c r="H33" s="793"/>
      <c r="I33" s="793"/>
      <c r="J33" s="793"/>
      <c r="K33" s="793"/>
      <c r="L33" s="1281"/>
      <c r="M33" s="1281"/>
      <c r="N33" s="1281"/>
      <c r="O33" s="1281"/>
      <c r="P33" s="1281"/>
      <c r="Q33" s="1281"/>
      <c r="R33" s="1281"/>
      <c r="S33" s="1281"/>
      <c r="T33" s="1281"/>
      <c r="U33" s="1281"/>
      <c r="V33" s="1281"/>
      <c r="W33" s="1281"/>
      <c r="X33" s="1282"/>
      <c r="Y33" s="1282"/>
      <c r="Z33" s="1282"/>
      <c r="AA33" s="1282"/>
      <c r="AB33" s="1282"/>
      <c r="AC33" s="1282"/>
      <c r="AD33" s="1282"/>
      <c r="AE33" s="1282"/>
      <c r="AF33" s="1282"/>
      <c r="AG33" s="1282"/>
      <c r="AH33" s="1282"/>
      <c r="AI33" s="1282"/>
    </row>
  </sheetData>
  <sheetProtection selectLockedCells="1"/>
  <mergeCells count="105">
    <mergeCell ref="AA12:AI12"/>
    <mergeCell ref="AA10:AI10"/>
    <mergeCell ref="S11:Z11"/>
    <mergeCell ref="A10:J10"/>
    <mergeCell ref="A11:J11"/>
    <mergeCell ref="K11:R11"/>
    <mergeCell ref="AA7:AI7"/>
    <mergeCell ref="AD4:AI4"/>
    <mergeCell ref="A3:B3"/>
    <mergeCell ref="C3:F3"/>
    <mergeCell ref="G3:L3"/>
    <mergeCell ref="A4:C4"/>
    <mergeCell ref="L4:N4"/>
    <mergeCell ref="P4:U4"/>
    <mergeCell ref="W4:AC4"/>
    <mergeCell ref="M3:R3"/>
    <mergeCell ref="AA11:AI11"/>
    <mergeCell ref="AC1:AE1"/>
    <mergeCell ref="AA19:AI19"/>
    <mergeCell ref="A19:Z19"/>
    <mergeCell ref="AA18:AI18"/>
    <mergeCell ref="AA13:AI13"/>
    <mergeCell ref="AA14:AI14"/>
    <mergeCell ref="AA15:AI15"/>
    <mergeCell ref="AA16:AI16"/>
    <mergeCell ref="S18:Z18"/>
    <mergeCell ref="A17:J17"/>
    <mergeCell ref="S16:Z16"/>
    <mergeCell ref="A15:J15"/>
    <mergeCell ref="A18:J18"/>
    <mergeCell ref="A13:J13"/>
    <mergeCell ref="A14:J14"/>
    <mergeCell ref="A16:J16"/>
    <mergeCell ref="K18:R18"/>
    <mergeCell ref="AF1:AI1"/>
    <mergeCell ref="S3:Z3"/>
    <mergeCell ref="AA3:AI3"/>
    <mergeCell ref="AE2:AI2"/>
    <mergeCell ref="A12:J12"/>
    <mergeCell ref="A8:J8"/>
    <mergeCell ref="A9:J9"/>
    <mergeCell ref="S15:Z15"/>
    <mergeCell ref="S17:Z17"/>
    <mergeCell ref="K14:R14"/>
    <mergeCell ref="K15:R15"/>
    <mergeCell ref="E2:M2"/>
    <mergeCell ref="N2:Q2"/>
    <mergeCell ref="R2:Z2"/>
    <mergeCell ref="AA2:AD2"/>
    <mergeCell ref="K9:R9"/>
    <mergeCell ref="A5:O5"/>
    <mergeCell ref="P5:AI5"/>
    <mergeCell ref="K10:R10"/>
    <mergeCell ref="AA8:AI8"/>
    <mergeCell ref="S8:Z8"/>
    <mergeCell ref="K8:R8"/>
    <mergeCell ref="S9:Z9"/>
    <mergeCell ref="S10:Z10"/>
    <mergeCell ref="S12:Z12"/>
    <mergeCell ref="S13:Z13"/>
    <mergeCell ref="S14:Z14"/>
    <mergeCell ref="K16:R16"/>
    <mergeCell ref="K17:R17"/>
    <mergeCell ref="K12:R12"/>
    <mergeCell ref="K13:R13"/>
    <mergeCell ref="A26:K26"/>
    <mergeCell ref="L26:W26"/>
    <mergeCell ref="X26:AI26"/>
    <mergeCell ref="A28:AI28"/>
    <mergeCell ref="A2:D2"/>
    <mergeCell ref="A20:AI20"/>
    <mergeCell ref="K7:R7"/>
    <mergeCell ref="A22:G22"/>
    <mergeCell ref="H22:N22"/>
    <mergeCell ref="O22:U22"/>
    <mergeCell ref="V22:AB22"/>
    <mergeCell ref="AC22:AI22"/>
    <mergeCell ref="S7:Z7"/>
    <mergeCell ref="AA17:AI17"/>
    <mergeCell ref="A24:AI24"/>
    <mergeCell ref="A25:K25"/>
    <mergeCell ref="L25:W25"/>
    <mergeCell ref="A23:G23"/>
    <mergeCell ref="H23:N23"/>
    <mergeCell ref="O23:U23"/>
    <mergeCell ref="V23:AB23"/>
    <mergeCell ref="AC23:AI23"/>
    <mergeCell ref="X25:AI25"/>
    <mergeCell ref="AA9:AI9"/>
    <mergeCell ref="A33:K33"/>
    <mergeCell ref="L33:W33"/>
    <mergeCell ref="X33:AI33"/>
    <mergeCell ref="A27:AI27"/>
    <mergeCell ref="A31:K31"/>
    <mergeCell ref="L31:W31"/>
    <mergeCell ref="X31:AI31"/>
    <mergeCell ref="A32:K32"/>
    <mergeCell ref="L32:W32"/>
    <mergeCell ref="X32:AI32"/>
    <mergeCell ref="A29:K29"/>
    <mergeCell ref="L29:W29"/>
    <mergeCell ref="X29:AI29"/>
    <mergeCell ref="A30:K30"/>
    <mergeCell ref="L30:W30"/>
    <mergeCell ref="X30:AI30"/>
  </mergeCells>
  <phoneticPr fontId="4" type="noConversion"/>
  <printOptions horizontalCentered="1"/>
  <pageMargins left="0.5" right="0.5" top="0.5" bottom="0.5" header="0.25" footer="0.25"/>
  <pageSetup orientation="portrait" r:id="rId1"/>
  <headerFooter alignWithMargins="0">
    <oddHeader>&amp;C&amp;"Arial,Bold"&amp;14HELICOPTER DAILY USE and COST SUMMARY</oddHeader>
    <oddFooter>&amp;R&amp;"Arial,Bold"HCM-15 (12/2015) REQUIRED</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93"/>
  <sheetViews>
    <sheetView tabSelected="1" view="pageLayout" zoomScaleNormal="70" workbookViewId="0">
      <selection activeCell="I162" sqref="I162:K168"/>
    </sheetView>
  </sheetViews>
  <sheetFormatPr defaultRowHeight="15" x14ac:dyDescent="0.25"/>
  <cols>
    <col min="1" max="1" width="17.140625" style="254" customWidth="1"/>
    <col min="2" max="2" width="3" style="254" customWidth="1"/>
    <col min="3" max="3" width="2.42578125" style="254" customWidth="1"/>
    <col min="4" max="4" width="8" style="254" customWidth="1"/>
    <col min="5" max="5" width="13.7109375" style="254" customWidth="1"/>
    <col min="6" max="7" width="3.5703125" style="254" customWidth="1"/>
    <col min="8" max="8" width="5.42578125" style="254" customWidth="1"/>
    <col min="9" max="9" width="6.85546875" style="254" customWidth="1"/>
    <col min="10" max="10" width="16.7109375" style="254" customWidth="1"/>
    <col min="11" max="11" width="19.42578125" style="254" customWidth="1"/>
    <col min="12" max="16384" width="9.140625" style="254"/>
  </cols>
  <sheetData>
    <row r="1" spans="1:11" ht="12.75" customHeight="1" thickBot="1" x14ac:dyDescent="0.3">
      <c r="A1" s="1415" t="s">
        <v>646</v>
      </c>
      <c r="B1" s="1416"/>
      <c r="C1" s="1417"/>
      <c r="D1" s="1418" t="s">
        <v>647</v>
      </c>
      <c r="E1" s="1419"/>
      <c r="F1" s="1419"/>
      <c r="G1" s="1420"/>
      <c r="H1" s="264"/>
      <c r="I1" s="265"/>
      <c r="J1" s="265"/>
      <c r="K1" s="266"/>
    </row>
    <row r="2" spans="1:11" ht="12.75" customHeight="1" thickBot="1" x14ac:dyDescent="0.3">
      <c r="A2" s="1394" t="s">
        <v>626</v>
      </c>
      <c r="B2" s="1395"/>
      <c r="C2" s="1396"/>
      <c r="D2" s="1394" t="s">
        <v>625</v>
      </c>
      <c r="E2" s="1421"/>
      <c r="F2" s="1421"/>
      <c r="G2" s="1396"/>
      <c r="H2" s="1397" t="s">
        <v>572</v>
      </c>
      <c r="I2" s="1398"/>
      <c r="J2" s="1398"/>
      <c r="K2" s="1399"/>
    </row>
    <row r="3" spans="1:11" ht="12.75" customHeight="1" thickBot="1" x14ac:dyDescent="0.3">
      <c r="A3" s="1394" t="s">
        <v>624</v>
      </c>
      <c r="B3" s="1395"/>
      <c r="C3" s="1396"/>
      <c r="D3" s="1394" t="s">
        <v>623</v>
      </c>
      <c r="E3" s="1421"/>
      <c r="F3" s="1421"/>
      <c r="G3" s="1396"/>
      <c r="H3" s="1397" t="s">
        <v>573</v>
      </c>
      <c r="I3" s="1398"/>
      <c r="J3" s="1398"/>
      <c r="K3" s="1399"/>
    </row>
    <row r="4" spans="1:11" ht="12.75" customHeight="1" thickBot="1" x14ac:dyDescent="0.3">
      <c r="A4" s="1394" t="s">
        <v>622</v>
      </c>
      <c r="B4" s="1395"/>
      <c r="C4" s="1396"/>
      <c r="D4" s="1394" t="s">
        <v>621</v>
      </c>
      <c r="E4" s="1421"/>
      <c r="F4" s="1421"/>
      <c r="G4" s="1396"/>
      <c r="H4" s="1400" t="s">
        <v>574</v>
      </c>
      <c r="I4" s="1401"/>
      <c r="J4" s="1401"/>
      <c r="K4" s="1402"/>
    </row>
    <row r="5" spans="1:11" ht="12.75" customHeight="1" thickBot="1" x14ac:dyDescent="0.3">
      <c r="A5" s="1409" t="s">
        <v>620</v>
      </c>
      <c r="B5" s="1410"/>
      <c r="C5" s="1411"/>
      <c r="D5" s="1394" t="s">
        <v>619</v>
      </c>
      <c r="E5" s="1421"/>
      <c r="F5" s="1421"/>
      <c r="G5" s="1396"/>
      <c r="H5" s="1403" t="s">
        <v>575</v>
      </c>
      <c r="I5" s="1404"/>
      <c r="J5" s="1404"/>
      <c r="K5" s="1405"/>
    </row>
    <row r="6" spans="1:11" ht="12.75" customHeight="1" thickBot="1" x14ac:dyDescent="0.3">
      <c r="A6" s="1409" t="s">
        <v>618</v>
      </c>
      <c r="B6" s="1410"/>
      <c r="C6" s="1411"/>
      <c r="D6" s="1394" t="s">
        <v>617</v>
      </c>
      <c r="E6" s="1395"/>
      <c r="F6" s="1395"/>
      <c r="G6" s="1396"/>
      <c r="H6" s="1406" t="s">
        <v>576</v>
      </c>
      <c r="I6" s="1407"/>
      <c r="J6" s="1407"/>
      <c r="K6" s="1408"/>
    </row>
    <row r="7" spans="1:11" s="267" customFormat="1" ht="24" customHeight="1" thickTop="1" thickBot="1" x14ac:dyDescent="0.3">
      <c r="A7" s="1412" t="s">
        <v>645</v>
      </c>
      <c r="B7" s="1413"/>
      <c r="C7" s="1413"/>
      <c r="D7" s="1413"/>
      <c r="E7" s="1413"/>
      <c r="F7" s="1413"/>
      <c r="G7" s="1413"/>
      <c r="H7" s="1413"/>
      <c r="I7" s="1413"/>
      <c r="J7" s="1413"/>
      <c r="K7" s="1414"/>
    </row>
    <row r="8" spans="1:11" ht="28.7" customHeight="1" thickTop="1" thickBot="1" x14ac:dyDescent="0.3">
      <c r="A8" s="261" t="s">
        <v>577</v>
      </c>
      <c r="B8" s="1389"/>
      <c r="C8" s="1390"/>
      <c r="D8" s="1390"/>
      <c r="E8" s="1390"/>
      <c r="F8" s="1390"/>
      <c r="G8" s="1391"/>
      <c r="H8" s="1392" t="s">
        <v>578</v>
      </c>
      <c r="I8" s="1393"/>
      <c r="J8" s="1389"/>
      <c r="K8" s="1391"/>
    </row>
    <row r="9" spans="1:11" ht="28.7" customHeight="1" thickBot="1" x14ac:dyDescent="0.3">
      <c r="A9" s="261" t="s">
        <v>579</v>
      </c>
      <c r="B9" s="1377"/>
      <c r="C9" s="1378"/>
      <c r="D9" s="1378"/>
      <c r="E9" s="1378"/>
      <c r="F9" s="1378"/>
      <c r="G9" s="1379"/>
      <c r="H9" s="1374" t="s">
        <v>580</v>
      </c>
      <c r="I9" s="1376"/>
      <c r="J9" s="1377"/>
      <c r="K9" s="1379"/>
    </row>
    <row r="10" spans="1:11" ht="14.25" customHeight="1" thickBot="1" x14ac:dyDescent="0.3">
      <c r="A10" s="1365" t="s">
        <v>581</v>
      </c>
      <c r="B10" s="1386"/>
      <c r="C10" s="1387"/>
      <c r="D10" s="1387"/>
      <c r="E10" s="1387"/>
      <c r="F10" s="1387"/>
      <c r="G10" s="1388"/>
      <c r="H10" s="1368" t="s">
        <v>582</v>
      </c>
      <c r="I10" s="1370"/>
      <c r="J10" s="263" t="s">
        <v>583</v>
      </c>
      <c r="K10" s="263" t="s">
        <v>584</v>
      </c>
    </row>
    <row r="11" spans="1:11" ht="14.25" customHeight="1" thickBot="1" x14ac:dyDescent="0.3">
      <c r="A11" s="1367"/>
      <c r="B11" s="1389"/>
      <c r="C11" s="1390"/>
      <c r="D11" s="1390"/>
      <c r="E11" s="1390"/>
      <c r="F11" s="1390"/>
      <c r="G11" s="1391"/>
      <c r="H11" s="1392"/>
      <c r="I11" s="1393"/>
      <c r="J11" s="262"/>
      <c r="K11" s="262"/>
    </row>
    <row r="12" spans="1:11" ht="28.7" customHeight="1" thickBot="1" x14ac:dyDescent="0.3">
      <c r="A12" s="261" t="s">
        <v>585</v>
      </c>
      <c r="B12" s="1377"/>
      <c r="C12" s="1378"/>
      <c r="D12" s="1378"/>
      <c r="E12" s="1378"/>
      <c r="F12" s="1378"/>
      <c r="G12" s="1379"/>
      <c r="H12" s="1374" t="s">
        <v>586</v>
      </c>
      <c r="I12" s="1376"/>
      <c r="J12" s="1377"/>
      <c r="K12" s="1379"/>
    </row>
    <row r="13" spans="1:11" ht="16.5" customHeight="1" x14ac:dyDescent="0.25">
      <c r="A13" s="1365" t="s">
        <v>587</v>
      </c>
      <c r="B13" s="1368" t="s">
        <v>616</v>
      </c>
      <c r="C13" s="1369"/>
      <c r="D13" s="1369"/>
      <c r="E13" s="1369"/>
      <c r="F13" s="1369"/>
      <c r="G13" s="1369"/>
      <c r="H13" s="1369"/>
      <c r="I13" s="1369"/>
      <c r="J13" s="1369"/>
      <c r="K13" s="1370"/>
    </row>
    <row r="14" spans="1:11" ht="18" customHeight="1" thickBot="1" x14ac:dyDescent="0.3">
      <c r="A14" s="1366"/>
      <c r="B14" s="1371" t="s">
        <v>615</v>
      </c>
      <c r="C14" s="1372"/>
      <c r="D14" s="1372"/>
      <c r="E14" s="1372"/>
      <c r="F14" s="1372"/>
      <c r="G14" s="1372"/>
      <c r="H14" s="1372"/>
      <c r="I14" s="1372"/>
      <c r="J14" s="1372"/>
      <c r="K14" s="1373"/>
    </row>
    <row r="15" spans="1:11" ht="15.75" thickBot="1" x14ac:dyDescent="0.3">
      <c r="A15" s="1367"/>
      <c r="B15" s="1374" t="s">
        <v>614</v>
      </c>
      <c r="C15" s="1375"/>
      <c r="D15" s="1376"/>
      <c r="E15" s="1377"/>
      <c r="F15" s="1378"/>
      <c r="G15" s="1378"/>
      <c r="H15" s="1379"/>
      <c r="I15" s="1377"/>
      <c r="J15" s="1378"/>
      <c r="K15" s="1379"/>
    </row>
    <row r="16" spans="1:11" ht="21" customHeight="1" thickBot="1" x14ac:dyDescent="0.3">
      <c r="A16" s="270" t="s">
        <v>613</v>
      </c>
      <c r="B16" s="271"/>
      <c r="C16" s="1341" t="s">
        <v>648</v>
      </c>
      <c r="D16" s="1342"/>
      <c r="E16" s="1342"/>
      <c r="F16" s="1342"/>
      <c r="G16" s="1342"/>
      <c r="H16" s="1342"/>
      <c r="I16" s="1342"/>
      <c r="J16" s="1342"/>
      <c r="K16" s="1343"/>
    </row>
    <row r="17" spans="1:11" ht="19.5" customHeight="1" thickBot="1" x14ac:dyDescent="0.3">
      <c r="A17" s="272" t="s">
        <v>612</v>
      </c>
      <c r="B17" s="273"/>
      <c r="C17" s="1341" t="s">
        <v>611</v>
      </c>
      <c r="D17" s="1342"/>
      <c r="E17" s="1342"/>
      <c r="F17" s="1342"/>
      <c r="G17" s="1342"/>
      <c r="H17" s="1342"/>
      <c r="I17" s="1342"/>
      <c r="J17" s="1342"/>
      <c r="K17" s="1343"/>
    </row>
    <row r="18" spans="1:11" ht="18" customHeight="1" thickBot="1" x14ac:dyDescent="0.3">
      <c r="A18" s="268"/>
      <c r="B18" s="269"/>
      <c r="C18" s="1380" t="s">
        <v>610</v>
      </c>
      <c r="D18" s="1381"/>
      <c r="E18" s="1382"/>
      <c r="F18" s="1383"/>
      <c r="G18" s="1384"/>
      <c r="H18" s="1384"/>
      <c r="I18" s="1384"/>
      <c r="J18" s="1384"/>
      <c r="K18" s="1385"/>
    </row>
    <row r="19" spans="1:11" ht="77.25" customHeight="1" x14ac:dyDescent="0.25">
      <c r="A19" s="1356" t="s">
        <v>609</v>
      </c>
      <c r="B19" s="1357"/>
      <c r="C19" s="1357"/>
      <c r="D19" s="1357"/>
      <c r="E19" s="1357"/>
      <c r="F19" s="1357"/>
      <c r="G19" s="1357"/>
      <c r="H19" s="1357"/>
      <c r="I19" s="1357"/>
      <c r="J19" s="1357"/>
      <c r="K19" s="1358"/>
    </row>
    <row r="20" spans="1:11" ht="15.75" customHeight="1" thickBot="1" x14ac:dyDescent="0.3">
      <c r="A20" s="1359" t="s">
        <v>608</v>
      </c>
      <c r="B20" s="1360"/>
      <c r="C20" s="1360"/>
      <c r="D20" s="1360"/>
      <c r="E20" s="1360"/>
      <c r="F20" s="1360"/>
      <c r="G20" s="1360"/>
      <c r="H20" s="1360"/>
      <c r="I20" s="1360"/>
      <c r="J20" s="1360"/>
      <c r="K20" s="1361"/>
    </row>
    <row r="21" spans="1:11" ht="37.5" customHeight="1" thickBot="1" x14ac:dyDescent="0.3">
      <c r="A21" s="1344" t="s">
        <v>607</v>
      </c>
      <c r="B21" s="1345"/>
      <c r="C21" s="1345"/>
      <c r="D21" s="1345"/>
      <c r="E21" s="1345"/>
      <c r="F21" s="1345"/>
      <c r="G21" s="1345"/>
      <c r="H21" s="1345"/>
      <c r="I21" s="1345"/>
      <c r="J21" s="1345"/>
      <c r="K21" s="1346"/>
    </row>
    <row r="22" spans="1:11" ht="15.75" thickBot="1" x14ac:dyDescent="0.3">
      <c r="A22" s="1341" t="s">
        <v>606</v>
      </c>
      <c r="B22" s="1342"/>
      <c r="C22" s="1342"/>
      <c r="D22" s="1342"/>
      <c r="E22" s="1342"/>
      <c r="F22" s="1342"/>
      <c r="G22" s="1342"/>
      <c r="H22" s="1342"/>
      <c r="I22" s="1342"/>
      <c r="J22" s="1342"/>
      <c r="K22" s="1343"/>
    </row>
    <row r="23" spans="1:11" ht="15.75" thickBot="1" x14ac:dyDescent="0.3">
      <c r="A23" s="1341" t="s">
        <v>596</v>
      </c>
      <c r="B23" s="1342"/>
      <c r="C23" s="1342"/>
      <c r="D23" s="1342"/>
      <c r="E23" s="1342"/>
      <c r="F23" s="1342"/>
      <c r="G23" s="1342"/>
      <c r="H23" s="1342"/>
      <c r="I23" s="1342"/>
      <c r="J23" s="1342"/>
      <c r="K23" s="1343"/>
    </row>
    <row r="24" spans="1:11" x14ac:dyDescent="0.25">
      <c r="A24" s="1317"/>
      <c r="B24" s="1318"/>
      <c r="C24" s="1318"/>
      <c r="D24" s="1318"/>
      <c r="E24" s="1318"/>
      <c r="F24" s="1318"/>
      <c r="G24" s="1318"/>
      <c r="H24" s="1318"/>
      <c r="I24" s="1318"/>
      <c r="J24" s="1318"/>
      <c r="K24" s="1319"/>
    </row>
    <row r="25" spans="1:11" x14ac:dyDescent="0.25">
      <c r="A25" s="1320"/>
      <c r="B25" s="1321"/>
      <c r="C25" s="1321"/>
      <c r="D25" s="1321"/>
      <c r="E25" s="1321"/>
      <c r="F25" s="1321"/>
      <c r="G25" s="1321"/>
      <c r="H25" s="1321"/>
      <c r="I25" s="1321"/>
      <c r="J25" s="1321"/>
      <c r="K25" s="1322"/>
    </row>
    <row r="26" spans="1:11" x14ac:dyDescent="0.25">
      <c r="A26" s="1320"/>
      <c r="B26" s="1321"/>
      <c r="C26" s="1321"/>
      <c r="D26" s="1321"/>
      <c r="E26" s="1321"/>
      <c r="F26" s="1321"/>
      <c r="G26" s="1321"/>
      <c r="H26" s="1321"/>
      <c r="I26" s="1321"/>
      <c r="J26" s="1321"/>
      <c r="K26" s="1322"/>
    </row>
    <row r="27" spans="1:11" x14ac:dyDescent="0.25">
      <c r="A27" s="1320"/>
      <c r="B27" s="1321"/>
      <c r="C27" s="1321"/>
      <c r="D27" s="1321"/>
      <c r="E27" s="1321"/>
      <c r="F27" s="1321"/>
      <c r="G27" s="1321"/>
      <c r="H27" s="1321"/>
      <c r="I27" s="1321"/>
      <c r="J27" s="1321"/>
      <c r="K27" s="1322"/>
    </row>
    <row r="28" spans="1:11" x14ac:dyDescent="0.25">
      <c r="A28" s="1320"/>
      <c r="B28" s="1321"/>
      <c r="C28" s="1321"/>
      <c r="D28" s="1321"/>
      <c r="E28" s="1321"/>
      <c r="F28" s="1321"/>
      <c r="G28" s="1321"/>
      <c r="H28" s="1321"/>
      <c r="I28" s="1321"/>
      <c r="J28" s="1321"/>
      <c r="K28" s="1322"/>
    </row>
    <row r="29" spans="1:11" x14ac:dyDescent="0.25">
      <c r="A29" s="1320"/>
      <c r="B29" s="1321"/>
      <c r="C29" s="1321"/>
      <c r="D29" s="1321"/>
      <c r="E29" s="1321"/>
      <c r="F29" s="1321"/>
      <c r="G29" s="1321"/>
      <c r="H29" s="1321"/>
      <c r="I29" s="1321"/>
      <c r="J29" s="1321"/>
      <c r="K29" s="1322"/>
    </row>
    <row r="30" spans="1:11" x14ac:dyDescent="0.25">
      <c r="A30" s="1320"/>
      <c r="B30" s="1321"/>
      <c r="C30" s="1321"/>
      <c r="D30" s="1321"/>
      <c r="E30" s="1321"/>
      <c r="F30" s="1321"/>
      <c r="G30" s="1321"/>
      <c r="H30" s="1321"/>
      <c r="I30" s="1321"/>
      <c r="J30" s="1321"/>
      <c r="K30" s="1322"/>
    </row>
    <row r="31" spans="1:11" x14ac:dyDescent="0.25">
      <c r="A31" s="1320"/>
      <c r="B31" s="1321"/>
      <c r="C31" s="1321"/>
      <c r="D31" s="1321"/>
      <c r="E31" s="1321"/>
      <c r="F31" s="1321"/>
      <c r="G31" s="1321"/>
      <c r="H31" s="1321"/>
      <c r="I31" s="1321"/>
      <c r="J31" s="1321"/>
      <c r="K31" s="1322"/>
    </row>
    <row r="32" spans="1:11" ht="74.25" customHeight="1" thickBot="1" x14ac:dyDescent="0.3">
      <c r="A32" s="1323"/>
      <c r="B32" s="1324"/>
      <c r="C32" s="1324"/>
      <c r="D32" s="1324"/>
      <c r="E32" s="1324"/>
      <c r="F32" s="1324"/>
      <c r="G32" s="1324"/>
      <c r="H32" s="1324"/>
      <c r="I32" s="1324"/>
      <c r="J32" s="1324"/>
      <c r="K32" s="1325"/>
    </row>
    <row r="33" spans="1:11" ht="40.5" customHeight="1" thickBot="1" x14ac:dyDescent="0.3">
      <c r="A33" s="1362" t="s">
        <v>605</v>
      </c>
      <c r="B33" s="1363"/>
      <c r="C33" s="1363"/>
      <c r="D33" s="1363"/>
      <c r="E33" s="1363"/>
      <c r="F33" s="1363"/>
      <c r="G33" s="1363"/>
      <c r="H33" s="1363"/>
      <c r="I33" s="1363"/>
      <c r="J33" s="1363"/>
      <c r="K33" s="1364"/>
    </row>
    <row r="34" spans="1:11" ht="21" customHeight="1" thickBot="1" x14ac:dyDescent="0.3">
      <c r="A34" s="1341" t="s">
        <v>591</v>
      </c>
      <c r="B34" s="1342"/>
      <c r="C34" s="1342"/>
      <c r="D34" s="1342"/>
      <c r="E34" s="1342"/>
      <c r="F34" s="1342"/>
      <c r="G34" s="1342"/>
      <c r="H34" s="1342"/>
      <c r="I34" s="1342"/>
      <c r="J34" s="1342"/>
      <c r="K34" s="1343"/>
    </row>
    <row r="35" spans="1:11" ht="15.75" thickBot="1" x14ac:dyDescent="0.3">
      <c r="A35" s="1341" t="s">
        <v>596</v>
      </c>
      <c r="B35" s="1342"/>
      <c r="C35" s="1342"/>
      <c r="D35" s="1342"/>
      <c r="E35" s="1342"/>
      <c r="F35" s="1342"/>
      <c r="G35" s="1342"/>
      <c r="H35" s="1342"/>
      <c r="I35" s="1342"/>
      <c r="J35" s="1342"/>
      <c r="K35" s="1343"/>
    </row>
    <row r="36" spans="1:11" x14ac:dyDescent="0.25">
      <c r="A36" s="1317"/>
      <c r="B36" s="1318"/>
      <c r="C36" s="1318"/>
      <c r="D36" s="1318"/>
      <c r="E36" s="1318"/>
      <c r="F36" s="1318"/>
      <c r="G36" s="1318"/>
      <c r="H36" s="1318"/>
      <c r="I36" s="1318"/>
      <c r="J36" s="1318"/>
      <c r="K36" s="1319"/>
    </row>
    <row r="37" spans="1:11" x14ac:dyDescent="0.25">
      <c r="A37" s="1320"/>
      <c r="B37" s="1321"/>
      <c r="C37" s="1321"/>
      <c r="D37" s="1321"/>
      <c r="E37" s="1321"/>
      <c r="F37" s="1321"/>
      <c r="G37" s="1321"/>
      <c r="H37" s="1321"/>
      <c r="I37" s="1321"/>
      <c r="J37" s="1321"/>
      <c r="K37" s="1322"/>
    </row>
    <row r="38" spans="1:11" x14ac:dyDescent="0.25">
      <c r="A38" s="1320"/>
      <c r="B38" s="1321"/>
      <c r="C38" s="1321"/>
      <c r="D38" s="1321"/>
      <c r="E38" s="1321"/>
      <c r="F38" s="1321"/>
      <c r="G38" s="1321"/>
      <c r="H38" s="1321"/>
      <c r="I38" s="1321"/>
      <c r="J38" s="1321"/>
      <c r="K38" s="1322"/>
    </row>
    <row r="39" spans="1:11" x14ac:dyDescent="0.25">
      <c r="A39" s="1320"/>
      <c r="B39" s="1321"/>
      <c r="C39" s="1321"/>
      <c r="D39" s="1321"/>
      <c r="E39" s="1321"/>
      <c r="F39" s="1321"/>
      <c r="G39" s="1321"/>
      <c r="H39" s="1321"/>
      <c r="I39" s="1321"/>
      <c r="J39" s="1321"/>
      <c r="K39" s="1322"/>
    </row>
    <row r="40" spans="1:11" x14ac:dyDescent="0.25">
      <c r="A40" s="1320"/>
      <c r="B40" s="1321"/>
      <c r="C40" s="1321"/>
      <c r="D40" s="1321"/>
      <c r="E40" s="1321"/>
      <c r="F40" s="1321"/>
      <c r="G40" s="1321"/>
      <c r="H40" s="1321"/>
      <c r="I40" s="1321"/>
      <c r="J40" s="1321"/>
      <c r="K40" s="1322"/>
    </row>
    <row r="41" spans="1:11" x14ac:dyDescent="0.25">
      <c r="A41" s="1320"/>
      <c r="B41" s="1321"/>
      <c r="C41" s="1321"/>
      <c r="D41" s="1321"/>
      <c r="E41" s="1321"/>
      <c r="F41" s="1321"/>
      <c r="G41" s="1321"/>
      <c r="H41" s="1321"/>
      <c r="I41" s="1321"/>
      <c r="J41" s="1321"/>
      <c r="K41" s="1322"/>
    </row>
    <row r="42" spans="1:11" x14ac:dyDescent="0.25">
      <c r="A42" s="1320"/>
      <c r="B42" s="1321"/>
      <c r="C42" s="1321"/>
      <c r="D42" s="1321"/>
      <c r="E42" s="1321"/>
      <c r="F42" s="1321"/>
      <c r="G42" s="1321"/>
      <c r="H42" s="1321"/>
      <c r="I42" s="1321"/>
      <c r="J42" s="1321"/>
      <c r="K42" s="1322"/>
    </row>
    <row r="43" spans="1:11" x14ac:dyDescent="0.25">
      <c r="A43" s="1320"/>
      <c r="B43" s="1321"/>
      <c r="C43" s="1321"/>
      <c r="D43" s="1321"/>
      <c r="E43" s="1321"/>
      <c r="F43" s="1321"/>
      <c r="G43" s="1321"/>
      <c r="H43" s="1321"/>
      <c r="I43" s="1321"/>
      <c r="J43" s="1321"/>
      <c r="K43" s="1322"/>
    </row>
    <row r="44" spans="1:11" ht="36" customHeight="1" thickBot="1" x14ac:dyDescent="0.3">
      <c r="A44" s="1323"/>
      <c r="B44" s="1324"/>
      <c r="C44" s="1324"/>
      <c r="D44" s="1324"/>
      <c r="E44" s="1324"/>
      <c r="F44" s="1324"/>
      <c r="G44" s="1324"/>
      <c r="H44" s="1324"/>
      <c r="I44" s="1324"/>
      <c r="J44" s="1324"/>
      <c r="K44" s="1325"/>
    </row>
    <row r="45" spans="1:11" ht="36.75" customHeight="1" thickBot="1" x14ac:dyDescent="0.3">
      <c r="A45" s="1344" t="s">
        <v>604</v>
      </c>
      <c r="B45" s="1345"/>
      <c r="C45" s="1345"/>
      <c r="D45" s="1345"/>
      <c r="E45" s="1345"/>
      <c r="F45" s="1345"/>
      <c r="G45" s="1345"/>
      <c r="H45" s="1345"/>
      <c r="I45" s="1345"/>
      <c r="J45" s="1345"/>
      <c r="K45" s="1346"/>
    </row>
    <row r="46" spans="1:11" ht="15.75" thickBot="1" x14ac:dyDescent="0.3">
      <c r="A46" s="1341" t="s">
        <v>603</v>
      </c>
      <c r="B46" s="1342"/>
      <c r="C46" s="1342"/>
      <c r="D46" s="1342"/>
      <c r="E46" s="1342"/>
      <c r="F46" s="1342"/>
      <c r="G46" s="1342"/>
      <c r="H46" s="1342"/>
      <c r="I46" s="1342"/>
      <c r="J46" s="1342"/>
      <c r="K46" s="1343"/>
    </row>
    <row r="47" spans="1:11" ht="15.75" thickBot="1" x14ac:dyDescent="0.3">
      <c r="A47" s="1341" t="s">
        <v>596</v>
      </c>
      <c r="B47" s="1342"/>
      <c r="C47" s="1342"/>
      <c r="D47" s="1342"/>
      <c r="E47" s="1342"/>
      <c r="F47" s="1342"/>
      <c r="G47" s="1342"/>
      <c r="H47" s="1342"/>
      <c r="I47" s="1342"/>
      <c r="J47" s="1342"/>
      <c r="K47" s="1343"/>
    </row>
    <row r="48" spans="1:11" x14ac:dyDescent="0.25">
      <c r="A48" s="1347"/>
      <c r="B48" s="1348"/>
      <c r="C48" s="1348"/>
      <c r="D48" s="1348"/>
      <c r="E48" s="1348"/>
      <c r="F48" s="1348"/>
      <c r="G48" s="1348"/>
      <c r="H48" s="1348"/>
      <c r="I48" s="1348"/>
      <c r="J48" s="1348"/>
      <c r="K48" s="1349"/>
    </row>
    <row r="49" spans="1:11" x14ac:dyDescent="0.25">
      <c r="A49" s="1350"/>
      <c r="B49" s="1351"/>
      <c r="C49" s="1351"/>
      <c r="D49" s="1351"/>
      <c r="E49" s="1351"/>
      <c r="F49" s="1351"/>
      <c r="G49" s="1351"/>
      <c r="H49" s="1351"/>
      <c r="I49" s="1351"/>
      <c r="J49" s="1351"/>
      <c r="K49" s="1352"/>
    </row>
    <row r="50" spans="1:11" x14ac:dyDescent="0.25">
      <c r="A50" s="1350"/>
      <c r="B50" s="1351"/>
      <c r="C50" s="1351"/>
      <c r="D50" s="1351"/>
      <c r="E50" s="1351"/>
      <c r="F50" s="1351"/>
      <c r="G50" s="1351"/>
      <c r="H50" s="1351"/>
      <c r="I50" s="1351"/>
      <c r="J50" s="1351"/>
      <c r="K50" s="1352"/>
    </row>
    <row r="51" spans="1:11" x14ac:dyDescent="0.25">
      <c r="A51" s="1350"/>
      <c r="B51" s="1351"/>
      <c r="C51" s="1351"/>
      <c r="D51" s="1351"/>
      <c r="E51" s="1351"/>
      <c r="F51" s="1351"/>
      <c r="G51" s="1351"/>
      <c r="H51" s="1351"/>
      <c r="I51" s="1351"/>
      <c r="J51" s="1351"/>
      <c r="K51" s="1352"/>
    </row>
    <row r="52" spans="1:11" x14ac:dyDescent="0.25">
      <c r="A52" s="1350"/>
      <c r="B52" s="1351"/>
      <c r="C52" s="1351"/>
      <c r="D52" s="1351"/>
      <c r="E52" s="1351"/>
      <c r="F52" s="1351"/>
      <c r="G52" s="1351"/>
      <c r="H52" s="1351"/>
      <c r="I52" s="1351"/>
      <c r="J52" s="1351"/>
      <c r="K52" s="1352"/>
    </row>
    <row r="53" spans="1:11" x14ac:dyDescent="0.25">
      <c r="A53" s="1350"/>
      <c r="B53" s="1351"/>
      <c r="C53" s="1351"/>
      <c r="D53" s="1351"/>
      <c r="E53" s="1351"/>
      <c r="F53" s="1351"/>
      <c r="G53" s="1351"/>
      <c r="H53" s="1351"/>
      <c r="I53" s="1351"/>
      <c r="J53" s="1351"/>
      <c r="K53" s="1352"/>
    </row>
    <row r="54" spans="1:11" x14ac:dyDescent="0.25">
      <c r="A54" s="1350"/>
      <c r="B54" s="1351"/>
      <c r="C54" s="1351"/>
      <c r="D54" s="1351"/>
      <c r="E54" s="1351"/>
      <c r="F54" s="1351"/>
      <c r="G54" s="1351"/>
      <c r="H54" s="1351"/>
      <c r="I54" s="1351"/>
      <c r="J54" s="1351"/>
      <c r="K54" s="1352"/>
    </row>
    <row r="55" spans="1:11" x14ac:dyDescent="0.25">
      <c r="A55" s="1350"/>
      <c r="B55" s="1351"/>
      <c r="C55" s="1351"/>
      <c r="D55" s="1351"/>
      <c r="E55" s="1351"/>
      <c r="F55" s="1351"/>
      <c r="G55" s="1351"/>
      <c r="H55" s="1351"/>
      <c r="I55" s="1351"/>
      <c r="J55" s="1351"/>
      <c r="K55" s="1352"/>
    </row>
    <row r="56" spans="1:11" ht="39" customHeight="1" thickBot="1" x14ac:dyDescent="0.3">
      <c r="A56" s="1353"/>
      <c r="B56" s="1354"/>
      <c r="C56" s="1354"/>
      <c r="D56" s="1354"/>
      <c r="E56" s="1354"/>
      <c r="F56" s="1354"/>
      <c r="G56" s="1354"/>
      <c r="H56" s="1354"/>
      <c r="I56" s="1354"/>
      <c r="J56" s="1354"/>
      <c r="K56" s="1355"/>
    </row>
    <row r="57" spans="1:11" ht="48" customHeight="1" thickBot="1" x14ac:dyDescent="0.3">
      <c r="A57" s="1344" t="s">
        <v>602</v>
      </c>
      <c r="B57" s="1345"/>
      <c r="C57" s="1345"/>
      <c r="D57" s="1345"/>
      <c r="E57" s="1345"/>
      <c r="F57" s="1345"/>
      <c r="G57" s="1345"/>
      <c r="H57" s="1345"/>
      <c r="I57" s="1345"/>
      <c r="J57" s="1345"/>
      <c r="K57" s="1346"/>
    </row>
    <row r="58" spans="1:11" ht="15.75" thickBot="1" x14ac:dyDescent="0.3">
      <c r="A58" s="1341" t="s">
        <v>601</v>
      </c>
      <c r="B58" s="1342"/>
      <c r="C58" s="1342"/>
      <c r="D58" s="1342"/>
      <c r="E58" s="1342"/>
      <c r="F58" s="1342"/>
      <c r="G58" s="1342"/>
      <c r="H58" s="1342"/>
      <c r="I58" s="1342"/>
      <c r="J58" s="1342"/>
      <c r="K58" s="1343"/>
    </row>
    <row r="59" spans="1:11" ht="15.75" thickBot="1" x14ac:dyDescent="0.3">
      <c r="A59" s="1341" t="s">
        <v>596</v>
      </c>
      <c r="B59" s="1342"/>
      <c r="C59" s="1342"/>
      <c r="D59" s="1342"/>
      <c r="E59" s="1342"/>
      <c r="F59" s="1343"/>
      <c r="G59" s="1338"/>
      <c r="H59" s="1339"/>
      <c r="I59" s="1339"/>
      <c r="J59" s="1339"/>
      <c r="K59" s="1340"/>
    </row>
    <row r="60" spans="1:11" x14ac:dyDescent="0.25">
      <c r="A60" s="1317"/>
      <c r="B60" s="1318"/>
      <c r="C60" s="1318"/>
      <c r="D60" s="1318"/>
      <c r="E60" s="1318"/>
      <c r="F60" s="1318"/>
      <c r="G60" s="1318"/>
      <c r="H60" s="1318"/>
      <c r="I60" s="1318"/>
      <c r="J60" s="1318"/>
      <c r="K60" s="1319"/>
    </row>
    <row r="61" spans="1:11" x14ac:dyDescent="0.25">
      <c r="A61" s="1320"/>
      <c r="B61" s="1321"/>
      <c r="C61" s="1321"/>
      <c r="D61" s="1321"/>
      <c r="E61" s="1321"/>
      <c r="F61" s="1321"/>
      <c r="G61" s="1321"/>
      <c r="H61" s="1321"/>
      <c r="I61" s="1321"/>
      <c r="J61" s="1321"/>
      <c r="K61" s="1322"/>
    </row>
    <row r="62" spans="1:11" x14ac:dyDescent="0.25">
      <c r="A62" s="1320"/>
      <c r="B62" s="1321"/>
      <c r="C62" s="1321"/>
      <c r="D62" s="1321"/>
      <c r="E62" s="1321"/>
      <c r="F62" s="1321"/>
      <c r="G62" s="1321"/>
      <c r="H62" s="1321"/>
      <c r="I62" s="1321"/>
      <c r="J62" s="1321"/>
      <c r="K62" s="1322"/>
    </row>
    <row r="63" spans="1:11" x14ac:dyDescent="0.25">
      <c r="A63" s="1320"/>
      <c r="B63" s="1321"/>
      <c r="C63" s="1321"/>
      <c r="D63" s="1321"/>
      <c r="E63" s="1321"/>
      <c r="F63" s="1321"/>
      <c r="G63" s="1321"/>
      <c r="H63" s="1321"/>
      <c r="I63" s="1321"/>
      <c r="J63" s="1321"/>
      <c r="K63" s="1322"/>
    </row>
    <row r="64" spans="1:11" x14ac:dyDescent="0.25">
      <c r="A64" s="1320"/>
      <c r="B64" s="1321"/>
      <c r="C64" s="1321"/>
      <c r="D64" s="1321"/>
      <c r="E64" s="1321"/>
      <c r="F64" s="1321"/>
      <c r="G64" s="1321"/>
      <c r="H64" s="1321"/>
      <c r="I64" s="1321"/>
      <c r="J64" s="1321"/>
      <c r="K64" s="1322"/>
    </row>
    <row r="65" spans="1:11" x14ac:dyDescent="0.25">
      <c r="A65" s="1320"/>
      <c r="B65" s="1321"/>
      <c r="C65" s="1321"/>
      <c r="D65" s="1321"/>
      <c r="E65" s="1321"/>
      <c r="F65" s="1321"/>
      <c r="G65" s="1321"/>
      <c r="H65" s="1321"/>
      <c r="I65" s="1321"/>
      <c r="J65" s="1321"/>
      <c r="K65" s="1322"/>
    </row>
    <row r="66" spans="1:11" x14ac:dyDescent="0.25">
      <c r="A66" s="1320"/>
      <c r="B66" s="1321"/>
      <c r="C66" s="1321"/>
      <c r="D66" s="1321"/>
      <c r="E66" s="1321"/>
      <c r="F66" s="1321"/>
      <c r="G66" s="1321"/>
      <c r="H66" s="1321"/>
      <c r="I66" s="1321"/>
      <c r="J66" s="1321"/>
      <c r="K66" s="1322"/>
    </row>
    <row r="67" spans="1:11" x14ac:dyDescent="0.25">
      <c r="A67" s="1320"/>
      <c r="B67" s="1321"/>
      <c r="C67" s="1321"/>
      <c r="D67" s="1321"/>
      <c r="E67" s="1321"/>
      <c r="F67" s="1321"/>
      <c r="G67" s="1321"/>
      <c r="H67" s="1321"/>
      <c r="I67" s="1321"/>
      <c r="J67" s="1321"/>
      <c r="K67" s="1322"/>
    </row>
    <row r="68" spans="1:11" ht="31.5" customHeight="1" thickBot="1" x14ac:dyDescent="0.3">
      <c r="A68" s="1323"/>
      <c r="B68" s="1324"/>
      <c r="C68" s="1324"/>
      <c r="D68" s="1324"/>
      <c r="E68" s="1324"/>
      <c r="F68" s="1324"/>
      <c r="G68" s="1324"/>
      <c r="H68" s="1324"/>
      <c r="I68" s="1324"/>
      <c r="J68" s="1324"/>
      <c r="K68" s="1325"/>
    </row>
    <row r="69" spans="1:11" ht="32.25" customHeight="1" thickBot="1" x14ac:dyDescent="0.3">
      <c r="A69" s="1344" t="s">
        <v>600</v>
      </c>
      <c r="B69" s="1345"/>
      <c r="C69" s="1345"/>
      <c r="D69" s="1345"/>
      <c r="E69" s="1345"/>
      <c r="F69" s="1345"/>
      <c r="G69" s="1345"/>
      <c r="H69" s="1345"/>
      <c r="I69" s="1345"/>
      <c r="J69" s="1345"/>
      <c r="K69" s="1346"/>
    </row>
    <row r="70" spans="1:11" ht="15.75" thickBot="1" x14ac:dyDescent="0.3">
      <c r="A70" s="1341" t="s">
        <v>591</v>
      </c>
      <c r="B70" s="1342"/>
      <c r="C70" s="1342"/>
      <c r="D70" s="1342"/>
      <c r="E70" s="1342"/>
      <c r="F70" s="1342"/>
      <c r="G70" s="1342"/>
      <c r="H70" s="1342"/>
      <c r="I70" s="1342"/>
      <c r="J70" s="1342"/>
      <c r="K70" s="1343"/>
    </row>
    <row r="71" spans="1:11" ht="15.75" thickBot="1" x14ac:dyDescent="0.3">
      <c r="A71" s="1341" t="s">
        <v>596</v>
      </c>
      <c r="B71" s="1342"/>
      <c r="C71" s="1342"/>
      <c r="D71" s="1342"/>
      <c r="E71" s="1342"/>
      <c r="F71" s="1343"/>
      <c r="G71" s="1338"/>
      <c r="H71" s="1339"/>
      <c r="I71" s="1339"/>
      <c r="J71" s="1339"/>
      <c r="K71" s="1340"/>
    </row>
    <row r="72" spans="1:11" x14ac:dyDescent="0.25">
      <c r="A72" s="1347"/>
      <c r="B72" s="1348"/>
      <c r="C72" s="1348"/>
      <c r="D72" s="1348"/>
      <c r="E72" s="1348"/>
      <c r="F72" s="1348"/>
      <c r="G72" s="1348"/>
      <c r="H72" s="1348"/>
      <c r="I72" s="1348"/>
      <c r="J72" s="1348"/>
      <c r="K72" s="1349"/>
    </row>
    <row r="73" spans="1:11" x14ac:dyDescent="0.25">
      <c r="A73" s="1350"/>
      <c r="B73" s="1351"/>
      <c r="C73" s="1351"/>
      <c r="D73" s="1351"/>
      <c r="E73" s="1351"/>
      <c r="F73" s="1351"/>
      <c r="G73" s="1351"/>
      <c r="H73" s="1351"/>
      <c r="I73" s="1351"/>
      <c r="J73" s="1351"/>
      <c r="K73" s="1352"/>
    </row>
    <row r="74" spans="1:11" x14ac:dyDescent="0.25">
      <c r="A74" s="1350"/>
      <c r="B74" s="1351"/>
      <c r="C74" s="1351"/>
      <c r="D74" s="1351"/>
      <c r="E74" s="1351"/>
      <c r="F74" s="1351"/>
      <c r="G74" s="1351"/>
      <c r="H74" s="1351"/>
      <c r="I74" s="1351"/>
      <c r="J74" s="1351"/>
      <c r="K74" s="1352"/>
    </row>
    <row r="75" spans="1:11" x14ac:dyDescent="0.25">
      <c r="A75" s="1350"/>
      <c r="B75" s="1351"/>
      <c r="C75" s="1351"/>
      <c r="D75" s="1351"/>
      <c r="E75" s="1351"/>
      <c r="F75" s="1351"/>
      <c r="G75" s="1351"/>
      <c r="H75" s="1351"/>
      <c r="I75" s="1351"/>
      <c r="J75" s="1351"/>
      <c r="K75" s="1352"/>
    </row>
    <row r="76" spans="1:11" x14ac:dyDescent="0.25">
      <c r="A76" s="1350"/>
      <c r="B76" s="1351"/>
      <c r="C76" s="1351"/>
      <c r="D76" s="1351"/>
      <c r="E76" s="1351"/>
      <c r="F76" s="1351"/>
      <c r="G76" s="1351"/>
      <c r="H76" s="1351"/>
      <c r="I76" s="1351"/>
      <c r="J76" s="1351"/>
      <c r="K76" s="1352"/>
    </row>
    <row r="77" spans="1:11" x14ac:dyDescent="0.25">
      <c r="A77" s="1350"/>
      <c r="B77" s="1351"/>
      <c r="C77" s="1351"/>
      <c r="D77" s="1351"/>
      <c r="E77" s="1351"/>
      <c r="F77" s="1351"/>
      <c r="G77" s="1351"/>
      <c r="H77" s="1351"/>
      <c r="I77" s="1351"/>
      <c r="J77" s="1351"/>
      <c r="K77" s="1352"/>
    </row>
    <row r="78" spans="1:11" x14ac:dyDescent="0.25">
      <c r="A78" s="1350"/>
      <c r="B78" s="1351"/>
      <c r="C78" s="1351"/>
      <c r="D78" s="1351"/>
      <c r="E78" s="1351"/>
      <c r="F78" s="1351"/>
      <c r="G78" s="1351"/>
      <c r="H78" s="1351"/>
      <c r="I78" s="1351"/>
      <c r="J78" s="1351"/>
      <c r="K78" s="1352"/>
    </row>
    <row r="79" spans="1:11" x14ac:dyDescent="0.25">
      <c r="A79" s="1350"/>
      <c r="B79" s="1351"/>
      <c r="C79" s="1351"/>
      <c r="D79" s="1351"/>
      <c r="E79" s="1351"/>
      <c r="F79" s="1351"/>
      <c r="G79" s="1351"/>
      <c r="H79" s="1351"/>
      <c r="I79" s="1351"/>
      <c r="J79" s="1351"/>
      <c r="K79" s="1352"/>
    </row>
    <row r="80" spans="1:11" x14ac:dyDescent="0.25">
      <c r="A80" s="1350"/>
      <c r="B80" s="1351"/>
      <c r="C80" s="1351"/>
      <c r="D80" s="1351"/>
      <c r="E80" s="1351"/>
      <c r="F80" s="1351"/>
      <c r="G80" s="1351"/>
      <c r="H80" s="1351"/>
      <c r="I80" s="1351"/>
      <c r="J80" s="1351"/>
      <c r="K80" s="1352"/>
    </row>
    <row r="81" spans="1:11" ht="3.75" customHeight="1" x14ac:dyDescent="0.25">
      <c r="A81" s="1350"/>
      <c r="B81" s="1351"/>
      <c r="C81" s="1351"/>
      <c r="D81" s="1351"/>
      <c r="E81" s="1351"/>
      <c r="F81" s="1351"/>
      <c r="G81" s="1351"/>
      <c r="H81" s="1351"/>
      <c r="I81" s="1351"/>
      <c r="J81" s="1351"/>
      <c r="K81" s="1352"/>
    </row>
    <row r="82" spans="1:11" ht="0.75" customHeight="1" thickBot="1" x14ac:dyDescent="0.3">
      <c r="A82" s="1353"/>
      <c r="B82" s="1354"/>
      <c r="C82" s="1354"/>
      <c r="D82" s="1354"/>
      <c r="E82" s="1354"/>
      <c r="F82" s="1354"/>
      <c r="G82" s="1354"/>
      <c r="H82" s="1354"/>
      <c r="I82" s="1354"/>
      <c r="J82" s="1354"/>
      <c r="K82" s="1355"/>
    </row>
    <row r="83" spans="1:11" ht="33.75" customHeight="1" thickBot="1" x14ac:dyDescent="0.3">
      <c r="A83" s="1344" t="s">
        <v>599</v>
      </c>
      <c r="B83" s="1345"/>
      <c r="C83" s="1345"/>
      <c r="D83" s="1345"/>
      <c r="E83" s="1345"/>
      <c r="F83" s="1345"/>
      <c r="G83" s="1345"/>
      <c r="H83" s="1345"/>
      <c r="I83" s="1345"/>
      <c r="J83" s="1345"/>
      <c r="K83" s="1346"/>
    </row>
    <row r="84" spans="1:11" ht="15.75" thickBot="1" x14ac:dyDescent="0.3">
      <c r="A84" s="1341" t="s">
        <v>591</v>
      </c>
      <c r="B84" s="1342"/>
      <c r="C84" s="1342"/>
      <c r="D84" s="1342"/>
      <c r="E84" s="1342"/>
      <c r="F84" s="1342"/>
      <c r="G84" s="1342"/>
      <c r="H84" s="1342"/>
      <c r="I84" s="1342"/>
      <c r="J84" s="1342"/>
      <c r="K84" s="1343"/>
    </row>
    <row r="85" spans="1:11" ht="15.75" thickBot="1" x14ac:dyDescent="0.3">
      <c r="A85" s="1341" t="s">
        <v>596</v>
      </c>
      <c r="B85" s="1342"/>
      <c r="C85" s="1342"/>
      <c r="D85" s="1342"/>
      <c r="E85" s="1342"/>
      <c r="F85" s="1343"/>
      <c r="G85" s="1338"/>
      <c r="H85" s="1339"/>
      <c r="I85" s="1339"/>
      <c r="J85" s="1339"/>
      <c r="K85" s="1340"/>
    </row>
    <row r="86" spans="1:11" x14ac:dyDescent="0.25">
      <c r="A86" s="1317"/>
      <c r="B86" s="1318"/>
      <c r="C86" s="1318"/>
      <c r="D86" s="1318"/>
      <c r="E86" s="1318"/>
      <c r="F86" s="1318"/>
      <c r="G86" s="1318"/>
      <c r="H86" s="1318"/>
      <c r="I86" s="1318"/>
      <c r="J86" s="1318"/>
      <c r="K86" s="1319"/>
    </row>
    <row r="87" spans="1:11" x14ac:dyDescent="0.25">
      <c r="A87" s="1320"/>
      <c r="B87" s="1321"/>
      <c r="C87" s="1321"/>
      <c r="D87" s="1321"/>
      <c r="E87" s="1321"/>
      <c r="F87" s="1321"/>
      <c r="G87" s="1321"/>
      <c r="H87" s="1321"/>
      <c r="I87" s="1321"/>
      <c r="J87" s="1321"/>
      <c r="K87" s="1322"/>
    </row>
    <row r="88" spans="1:11" x14ac:dyDescent="0.25">
      <c r="A88" s="1320"/>
      <c r="B88" s="1321"/>
      <c r="C88" s="1321"/>
      <c r="D88" s="1321"/>
      <c r="E88" s="1321"/>
      <c r="F88" s="1321"/>
      <c r="G88" s="1321"/>
      <c r="H88" s="1321"/>
      <c r="I88" s="1321"/>
      <c r="J88" s="1321"/>
      <c r="K88" s="1322"/>
    </row>
    <row r="89" spans="1:11" x14ac:dyDescent="0.25">
      <c r="A89" s="1320"/>
      <c r="B89" s="1321"/>
      <c r="C89" s="1321"/>
      <c r="D89" s="1321"/>
      <c r="E89" s="1321"/>
      <c r="F89" s="1321"/>
      <c r="G89" s="1321"/>
      <c r="H89" s="1321"/>
      <c r="I89" s="1321"/>
      <c r="J89" s="1321"/>
      <c r="K89" s="1322"/>
    </row>
    <row r="90" spans="1:11" x14ac:dyDescent="0.25">
      <c r="A90" s="1320"/>
      <c r="B90" s="1321"/>
      <c r="C90" s="1321"/>
      <c r="D90" s="1321"/>
      <c r="E90" s="1321"/>
      <c r="F90" s="1321"/>
      <c r="G90" s="1321"/>
      <c r="H90" s="1321"/>
      <c r="I90" s="1321"/>
      <c r="J90" s="1321"/>
      <c r="K90" s="1322"/>
    </row>
    <row r="91" spans="1:11" x14ac:dyDescent="0.25">
      <c r="A91" s="1320"/>
      <c r="B91" s="1321"/>
      <c r="C91" s="1321"/>
      <c r="D91" s="1321"/>
      <c r="E91" s="1321"/>
      <c r="F91" s="1321"/>
      <c r="G91" s="1321"/>
      <c r="H91" s="1321"/>
      <c r="I91" s="1321"/>
      <c r="J91" s="1321"/>
      <c r="K91" s="1322"/>
    </row>
    <row r="92" spans="1:11" x14ac:dyDescent="0.25">
      <c r="A92" s="1320"/>
      <c r="B92" s="1321"/>
      <c r="C92" s="1321"/>
      <c r="D92" s="1321"/>
      <c r="E92" s="1321"/>
      <c r="F92" s="1321"/>
      <c r="G92" s="1321"/>
      <c r="H92" s="1321"/>
      <c r="I92" s="1321"/>
      <c r="J92" s="1321"/>
      <c r="K92" s="1322"/>
    </row>
    <row r="93" spans="1:11" x14ac:dyDescent="0.25">
      <c r="A93" s="1320"/>
      <c r="B93" s="1321"/>
      <c r="C93" s="1321"/>
      <c r="D93" s="1321"/>
      <c r="E93" s="1321"/>
      <c r="F93" s="1321"/>
      <c r="G93" s="1321"/>
      <c r="H93" s="1321"/>
      <c r="I93" s="1321"/>
      <c r="J93" s="1321"/>
      <c r="K93" s="1322"/>
    </row>
    <row r="94" spans="1:11" ht="12.75" customHeight="1" x14ac:dyDescent="0.25">
      <c r="A94" s="1320"/>
      <c r="B94" s="1321"/>
      <c r="C94" s="1321"/>
      <c r="D94" s="1321"/>
      <c r="E94" s="1321"/>
      <c r="F94" s="1321"/>
      <c r="G94" s="1321"/>
      <c r="H94" s="1321"/>
      <c r="I94" s="1321"/>
      <c r="J94" s="1321"/>
      <c r="K94" s="1322"/>
    </row>
    <row r="95" spans="1:11" ht="11.25" customHeight="1" thickBot="1" x14ac:dyDescent="0.3">
      <c r="A95" s="1323"/>
      <c r="B95" s="1324"/>
      <c r="C95" s="1324"/>
      <c r="D95" s="1324"/>
      <c r="E95" s="1324"/>
      <c r="F95" s="1324"/>
      <c r="G95" s="1324"/>
      <c r="H95" s="1324"/>
      <c r="I95" s="1324"/>
      <c r="J95" s="1324"/>
      <c r="K95" s="1325"/>
    </row>
    <row r="96" spans="1:11" ht="30.75" customHeight="1" thickBot="1" x14ac:dyDescent="0.3">
      <c r="A96" s="1344" t="s">
        <v>598</v>
      </c>
      <c r="B96" s="1345"/>
      <c r="C96" s="1345"/>
      <c r="D96" s="1345"/>
      <c r="E96" s="1345"/>
      <c r="F96" s="1345"/>
      <c r="G96" s="1345"/>
      <c r="H96" s="1345"/>
      <c r="I96" s="1345"/>
      <c r="J96" s="1345"/>
      <c r="K96" s="1346"/>
    </row>
    <row r="97" spans="1:11" ht="15.75" thickBot="1" x14ac:dyDescent="0.3">
      <c r="A97" s="1341" t="s">
        <v>591</v>
      </c>
      <c r="B97" s="1342"/>
      <c r="C97" s="1342"/>
      <c r="D97" s="1342"/>
      <c r="E97" s="1342"/>
      <c r="F97" s="1342"/>
      <c r="G97" s="1342"/>
      <c r="H97" s="1342"/>
      <c r="I97" s="1342"/>
      <c r="J97" s="1342"/>
      <c r="K97" s="1343"/>
    </row>
    <row r="98" spans="1:11" ht="15.75" thickBot="1" x14ac:dyDescent="0.3">
      <c r="A98" s="1341" t="s">
        <v>596</v>
      </c>
      <c r="B98" s="1342"/>
      <c r="C98" s="1342"/>
      <c r="D98" s="1342"/>
      <c r="E98" s="1342"/>
      <c r="F98" s="1343"/>
      <c r="G98" s="1338"/>
      <c r="H98" s="1339"/>
      <c r="I98" s="1339"/>
      <c r="J98" s="1339"/>
      <c r="K98" s="1340"/>
    </row>
    <row r="99" spans="1:11" x14ac:dyDescent="0.25">
      <c r="A99" s="1317"/>
      <c r="B99" s="1318"/>
      <c r="C99" s="1318"/>
      <c r="D99" s="1318"/>
      <c r="E99" s="1318"/>
      <c r="F99" s="1318"/>
      <c r="G99" s="1318"/>
      <c r="H99" s="1318"/>
      <c r="I99" s="1318"/>
      <c r="J99" s="1318"/>
      <c r="K99" s="1319"/>
    </row>
    <row r="100" spans="1:11" x14ac:dyDescent="0.25">
      <c r="A100" s="1320"/>
      <c r="B100" s="1321"/>
      <c r="C100" s="1321"/>
      <c r="D100" s="1321"/>
      <c r="E100" s="1321"/>
      <c r="F100" s="1321"/>
      <c r="G100" s="1321"/>
      <c r="H100" s="1321"/>
      <c r="I100" s="1321"/>
      <c r="J100" s="1321"/>
      <c r="K100" s="1322"/>
    </row>
    <row r="101" spans="1:11" x14ac:dyDescent="0.25">
      <c r="A101" s="1320"/>
      <c r="B101" s="1321"/>
      <c r="C101" s="1321"/>
      <c r="D101" s="1321"/>
      <c r="E101" s="1321"/>
      <c r="F101" s="1321"/>
      <c r="G101" s="1321"/>
      <c r="H101" s="1321"/>
      <c r="I101" s="1321"/>
      <c r="J101" s="1321"/>
      <c r="K101" s="1322"/>
    </row>
    <row r="102" spans="1:11" x14ac:dyDescent="0.25">
      <c r="A102" s="1320"/>
      <c r="B102" s="1321"/>
      <c r="C102" s="1321"/>
      <c r="D102" s="1321"/>
      <c r="E102" s="1321"/>
      <c r="F102" s="1321"/>
      <c r="G102" s="1321"/>
      <c r="H102" s="1321"/>
      <c r="I102" s="1321"/>
      <c r="J102" s="1321"/>
      <c r="K102" s="1322"/>
    </row>
    <row r="103" spans="1:11" x14ac:dyDescent="0.25">
      <c r="A103" s="1320"/>
      <c r="B103" s="1321"/>
      <c r="C103" s="1321"/>
      <c r="D103" s="1321"/>
      <c r="E103" s="1321"/>
      <c r="F103" s="1321"/>
      <c r="G103" s="1321"/>
      <c r="H103" s="1321"/>
      <c r="I103" s="1321"/>
      <c r="J103" s="1321"/>
      <c r="K103" s="1322"/>
    </row>
    <row r="104" spans="1:11" x14ac:dyDescent="0.25">
      <c r="A104" s="1320"/>
      <c r="B104" s="1321"/>
      <c r="C104" s="1321"/>
      <c r="D104" s="1321"/>
      <c r="E104" s="1321"/>
      <c r="F104" s="1321"/>
      <c r="G104" s="1321"/>
      <c r="H104" s="1321"/>
      <c r="I104" s="1321"/>
      <c r="J104" s="1321"/>
      <c r="K104" s="1322"/>
    </row>
    <row r="105" spans="1:11" x14ac:dyDescent="0.25">
      <c r="A105" s="1320"/>
      <c r="B105" s="1321"/>
      <c r="C105" s="1321"/>
      <c r="D105" s="1321"/>
      <c r="E105" s="1321"/>
      <c r="F105" s="1321"/>
      <c r="G105" s="1321"/>
      <c r="H105" s="1321"/>
      <c r="I105" s="1321"/>
      <c r="J105" s="1321"/>
      <c r="K105" s="1322"/>
    </row>
    <row r="106" spans="1:11" x14ac:dyDescent="0.25">
      <c r="A106" s="1320"/>
      <c r="B106" s="1321"/>
      <c r="C106" s="1321"/>
      <c r="D106" s="1321"/>
      <c r="E106" s="1321"/>
      <c r="F106" s="1321"/>
      <c r="G106" s="1321"/>
      <c r="H106" s="1321"/>
      <c r="I106" s="1321"/>
      <c r="J106" s="1321"/>
      <c r="K106" s="1322"/>
    </row>
    <row r="107" spans="1:11" ht="15.75" thickBot="1" x14ac:dyDescent="0.3">
      <c r="A107" s="1323"/>
      <c r="B107" s="1324"/>
      <c r="C107" s="1324"/>
      <c r="D107" s="1324"/>
      <c r="E107" s="1324"/>
      <c r="F107" s="1324"/>
      <c r="G107" s="1324"/>
      <c r="H107" s="1324"/>
      <c r="I107" s="1324"/>
      <c r="J107" s="1324"/>
      <c r="K107" s="1325"/>
    </row>
    <row r="108" spans="1:11" ht="42" customHeight="1" thickBot="1" x14ac:dyDescent="0.3">
      <c r="A108" s="1344" t="s">
        <v>597</v>
      </c>
      <c r="B108" s="1345"/>
      <c r="C108" s="1345"/>
      <c r="D108" s="1345"/>
      <c r="E108" s="1345"/>
      <c r="F108" s="1345"/>
      <c r="G108" s="1345"/>
      <c r="H108" s="1345"/>
      <c r="I108" s="1345"/>
      <c r="J108" s="1345"/>
      <c r="K108" s="1346"/>
    </row>
    <row r="109" spans="1:11" ht="15.75" thickBot="1" x14ac:dyDescent="0.3">
      <c r="A109" s="1341" t="s">
        <v>591</v>
      </c>
      <c r="B109" s="1342"/>
      <c r="C109" s="1342"/>
      <c r="D109" s="1342"/>
      <c r="E109" s="1342"/>
      <c r="F109" s="1342"/>
      <c r="G109" s="1342"/>
      <c r="H109" s="1342"/>
      <c r="I109" s="1342"/>
      <c r="J109" s="1342"/>
      <c r="K109" s="1343"/>
    </row>
    <row r="110" spans="1:11" ht="15.75" thickBot="1" x14ac:dyDescent="0.3">
      <c r="A110" s="1341" t="s">
        <v>596</v>
      </c>
      <c r="B110" s="1342"/>
      <c r="C110" s="1342"/>
      <c r="D110" s="1342"/>
      <c r="E110" s="1342"/>
      <c r="F110" s="1343"/>
      <c r="G110" s="1338"/>
      <c r="H110" s="1339"/>
      <c r="I110" s="1339"/>
      <c r="J110" s="1339"/>
      <c r="K110" s="1340"/>
    </row>
    <row r="111" spans="1:11" s="260" customFormat="1" x14ac:dyDescent="0.2">
      <c r="A111" s="1317"/>
      <c r="B111" s="1318"/>
      <c r="C111" s="1318"/>
      <c r="D111" s="1318"/>
      <c r="E111" s="1318"/>
      <c r="F111" s="1318"/>
      <c r="G111" s="1318"/>
      <c r="H111" s="1318"/>
      <c r="I111" s="1318"/>
      <c r="J111" s="1318"/>
      <c r="K111" s="1319"/>
    </row>
    <row r="112" spans="1:11" s="260" customFormat="1" x14ac:dyDescent="0.2">
      <c r="A112" s="1320"/>
      <c r="B112" s="1321"/>
      <c r="C112" s="1321"/>
      <c r="D112" s="1321"/>
      <c r="E112" s="1321"/>
      <c r="F112" s="1321"/>
      <c r="G112" s="1321"/>
      <c r="H112" s="1321"/>
      <c r="I112" s="1321"/>
      <c r="J112" s="1321"/>
      <c r="K112" s="1322"/>
    </row>
    <row r="113" spans="1:11" s="260" customFormat="1" x14ac:dyDescent="0.2">
      <c r="A113" s="1320"/>
      <c r="B113" s="1321"/>
      <c r="C113" s="1321"/>
      <c r="D113" s="1321"/>
      <c r="E113" s="1321"/>
      <c r="F113" s="1321"/>
      <c r="G113" s="1321"/>
      <c r="H113" s="1321"/>
      <c r="I113" s="1321"/>
      <c r="J113" s="1321"/>
      <c r="K113" s="1322"/>
    </row>
    <row r="114" spans="1:11" s="260" customFormat="1" x14ac:dyDescent="0.2">
      <c r="A114" s="1320"/>
      <c r="B114" s="1321"/>
      <c r="C114" s="1321"/>
      <c r="D114" s="1321"/>
      <c r="E114" s="1321"/>
      <c r="F114" s="1321"/>
      <c r="G114" s="1321"/>
      <c r="H114" s="1321"/>
      <c r="I114" s="1321"/>
      <c r="J114" s="1321"/>
      <c r="K114" s="1322"/>
    </row>
    <row r="115" spans="1:11" s="260" customFormat="1" x14ac:dyDescent="0.2">
      <c r="A115" s="1320"/>
      <c r="B115" s="1321"/>
      <c r="C115" s="1321"/>
      <c r="D115" s="1321"/>
      <c r="E115" s="1321"/>
      <c r="F115" s="1321"/>
      <c r="G115" s="1321"/>
      <c r="H115" s="1321"/>
      <c r="I115" s="1321"/>
      <c r="J115" s="1321"/>
      <c r="K115" s="1322"/>
    </row>
    <row r="116" spans="1:11" s="260" customFormat="1" x14ac:dyDescent="0.2">
      <c r="A116" s="1320"/>
      <c r="B116" s="1321"/>
      <c r="C116" s="1321"/>
      <c r="D116" s="1321"/>
      <c r="E116" s="1321"/>
      <c r="F116" s="1321"/>
      <c r="G116" s="1321"/>
      <c r="H116" s="1321"/>
      <c r="I116" s="1321"/>
      <c r="J116" s="1321"/>
      <c r="K116" s="1322"/>
    </row>
    <row r="117" spans="1:11" s="260" customFormat="1" x14ac:dyDescent="0.2">
      <c r="A117" s="1320"/>
      <c r="B117" s="1321"/>
      <c r="C117" s="1321"/>
      <c r="D117" s="1321"/>
      <c r="E117" s="1321"/>
      <c r="F117" s="1321"/>
      <c r="G117" s="1321"/>
      <c r="H117" s="1321"/>
      <c r="I117" s="1321"/>
      <c r="J117" s="1321"/>
      <c r="K117" s="1322"/>
    </row>
    <row r="118" spans="1:11" s="260" customFormat="1" x14ac:dyDescent="0.2">
      <c r="A118" s="1320"/>
      <c r="B118" s="1321"/>
      <c r="C118" s="1321"/>
      <c r="D118" s="1321"/>
      <c r="E118" s="1321"/>
      <c r="F118" s="1321"/>
      <c r="G118" s="1321"/>
      <c r="H118" s="1321"/>
      <c r="I118" s="1321"/>
      <c r="J118" s="1321"/>
      <c r="K118" s="1322"/>
    </row>
    <row r="119" spans="1:11" s="260" customFormat="1" x14ac:dyDescent="0.2">
      <c r="A119" s="1320"/>
      <c r="B119" s="1321"/>
      <c r="C119" s="1321"/>
      <c r="D119" s="1321"/>
      <c r="E119" s="1321"/>
      <c r="F119" s="1321"/>
      <c r="G119" s="1321"/>
      <c r="H119" s="1321"/>
      <c r="I119" s="1321"/>
      <c r="J119" s="1321"/>
      <c r="K119" s="1322"/>
    </row>
    <row r="120" spans="1:11" s="260" customFormat="1" ht="15.75" thickBot="1" x14ac:dyDescent="0.25">
      <c r="A120" s="1323"/>
      <c r="B120" s="1324"/>
      <c r="C120" s="1324"/>
      <c r="D120" s="1324"/>
      <c r="E120" s="1324"/>
      <c r="F120" s="1324"/>
      <c r="G120" s="1324"/>
      <c r="H120" s="1324"/>
      <c r="I120" s="1324"/>
      <c r="J120" s="1324"/>
      <c r="K120" s="1325"/>
    </row>
    <row r="121" spans="1:11" x14ac:dyDescent="0.25">
      <c r="A121" s="1335" t="s">
        <v>595</v>
      </c>
      <c r="B121" s="1336"/>
      <c r="C121" s="1336"/>
      <c r="D121" s="1336"/>
      <c r="E121" s="1336"/>
      <c r="F121" s="1336"/>
      <c r="G121" s="1336"/>
      <c r="H121" s="1336"/>
      <c r="I121" s="1336"/>
      <c r="J121" s="1336"/>
      <c r="K121" s="1337"/>
    </row>
    <row r="122" spans="1:11" ht="15.75" thickBot="1" x14ac:dyDescent="0.3">
      <c r="A122" s="1332" t="s">
        <v>591</v>
      </c>
      <c r="B122" s="1333"/>
      <c r="C122" s="1333"/>
      <c r="D122" s="1333"/>
      <c r="E122" s="1333"/>
      <c r="F122" s="1333"/>
      <c r="G122" s="1333"/>
      <c r="H122" s="1333"/>
      <c r="I122" s="1333"/>
      <c r="J122" s="1333"/>
      <c r="K122" s="1334"/>
    </row>
    <row r="123" spans="1:11" x14ac:dyDescent="0.25">
      <c r="A123" s="1335" t="s">
        <v>594</v>
      </c>
      <c r="B123" s="1336"/>
      <c r="C123" s="1336"/>
      <c r="D123" s="1336"/>
      <c r="E123" s="1336"/>
      <c r="F123" s="1336"/>
      <c r="G123" s="1336"/>
      <c r="H123" s="1336"/>
      <c r="I123" s="1336"/>
      <c r="J123" s="1336"/>
      <c r="K123" s="1337"/>
    </row>
    <row r="124" spans="1:11" ht="15.75" thickBot="1" x14ac:dyDescent="0.3">
      <c r="A124" s="1332" t="s">
        <v>591</v>
      </c>
      <c r="B124" s="1333"/>
      <c r="C124" s="1333"/>
      <c r="D124" s="1333"/>
      <c r="E124" s="1333"/>
      <c r="F124" s="1333"/>
      <c r="G124" s="1333"/>
      <c r="H124" s="1333"/>
      <c r="I124" s="1333"/>
      <c r="J124" s="1333"/>
      <c r="K124" s="1334"/>
    </row>
    <row r="125" spans="1:11" x14ac:dyDescent="0.25">
      <c r="A125" s="1335" t="s">
        <v>593</v>
      </c>
      <c r="B125" s="1336"/>
      <c r="C125" s="1336"/>
      <c r="D125" s="1336"/>
      <c r="E125" s="1336"/>
      <c r="F125" s="1336"/>
      <c r="G125" s="1336"/>
      <c r="H125" s="1336"/>
      <c r="I125" s="1336"/>
      <c r="J125" s="1336"/>
      <c r="K125" s="1337"/>
    </row>
    <row r="126" spans="1:11" ht="15.75" thickBot="1" x14ac:dyDescent="0.3">
      <c r="A126" s="1332" t="s">
        <v>591</v>
      </c>
      <c r="B126" s="1333"/>
      <c r="C126" s="1333"/>
      <c r="D126" s="1333"/>
      <c r="E126" s="1333"/>
      <c r="F126" s="1333"/>
      <c r="G126" s="1333"/>
      <c r="H126" s="1333"/>
      <c r="I126" s="1333"/>
      <c r="J126" s="1333"/>
      <c r="K126" s="1334"/>
    </row>
    <row r="127" spans="1:11" x14ac:dyDescent="0.25">
      <c r="A127" s="1335" t="s">
        <v>592</v>
      </c>
      <c r="B127" s="1336"/>
      <c r="C127" s="1336"/>
      <c r="D127" s="1336"/>
      <c r="E127" s="1336"/>
      <c r="F127" s="1336"/>
      <c r="G127" s="1336"/>
      <c r="H127" s="1336"/>
      <c r="I127" s="1336"/>
      <c r="J127" s="1336"/>
      <c r="K127" s="1337"/>
    </row>
    <row r="128" spans="1:11" ht="15.75" thickBot="1" x14ac:dyDescent="0.3">
      <c r="A128" s="1332" t="s">
        <v>591</v>
      </c>
      <c r="B128" s="1333"/>
      <c r="C128" s="1333"/>
      <c r="D128" s="1333"/>
      <c r="E128" s="1333"/>
      <c r="F128" s="1333"/>
      <c r="G128" s="1333"/>
      <c r="H128" s="1333"/>
      <c r="I128" s="1333"/>
      <c r="J128" s="1333"/>
      <c r="K128" s="1334"/>
    </row>
    <row r="129" spans="1:11" ht="30.75" customHeight="1" thickBot="1" x14ac:dyDescent="0.3">
      <c r="A129" s="1338" t="s">
        <v>590</v>
      </c>
      <c r="B129" s="1339"/>
      <c r="C129" s="1339"/>
      <c r="D129" s="1339"/>
      <c r="E129" s="1339"/>
      <c r="F129" s="1339"/>
      <c r="G129" s="1339"/>
      <c r="H129" s="1339"/>
      <c r="I129" s="1339"/>
      <c r="J129" s="1339"/>
      <c r="K129" s="1340"/>
    </row>
    <row r="130" spans="1:11" x14ac:dyDescent="0.25">
      <c r="A130" s="1317"/>
      <c r="B130" s="1318"/>
      <c r="C130" s="1318"/>
      <c r="D130" s="1318"/>
      <c r="E130" s="1318"/>
      <c r="F130" s="1318"/>
      <c r="G130" s="1318"/>
      <c r="H130" s="1318"/>
      <c r="I130" s="1318"/>
      <c r="J130" s="1318"/>
      <c r="K130" s="1319"/>
    </row>
    <row r="131" spans="1:11" x14ac:dyDescent="0.25">
      <c r="A131" s="1320"/>
      <c r="B131" s="1321"/>
      <c r="C131" s="1321"/>
      <c r="D131" s="1321"/>
      <c r="E131" s="1321"/>
      <c r="F131" s="1321"/>
      <c r="G131" s="1321"/>
      <c r="H131" s="1321"/>
      <c r="I131" s="1321"/>
      <c r="J131" s="1321"/>
      <c r="K131" s="1322"/>
    </row>
    <row r="132" spans="1:11" x14ac:dyDescent="0.25">
      <c r="A132" s="1320"/>
      <c r="B132" s="1321"/>
      <c r="C132" s="1321"/>
      <c r="D132" s="1321"/>
      <c r="E132" s="1321"/>
      <c r="F132" s="1321"/>
      <c r="G132" s="1321"/>
      <c r="H132" s="1321"/>
      <c r="I132" s="1321"/>
      <c r="J132" s="1321"/>
      <c r="K132" s="1322"/>
    </row>
    <row r="133" spans="1:11" x14ac:dyDescent="0.25">
      <c r="A133" s="1320"/>
      <c r="B133" s="1321"/>
      <c r="C133" s="1321"/>
      <c r="D133" s="1321"/>
      <c r="E133" s="1321"/>
      <c r="F133" s="1321"/>
      <c r="G133" s="1321"/>
      <c r="H133" s="1321"/>
      <c r="I133" s="1321"/>
      <c r="J133" s="1321"/>
      <c r="K133" s="1322"/>
    </row>
    <row r="134" spans="1:11" x14ac:dyDescent="0.25">
      <c r="A134" s="1320"/>
      <c r="B134" s="1321"/>
      <c r="C134" s="1321"/>
      <c r="D134" s="1321"/>
      <c r="E134" s="1321"/>
      <c r="F134" s="1321"/>
      <c r="G134" s="1321"/>
      <c r="H134" s="1321"/>
      <c r="I134" s="1321"/>
      <c r="J134" s="1321"/>
      <c r="K134" s="1322"/>
    </row>
    <row r="135" spans="1:11" x14ac:dyDescent="0.25">
      <c r="A135" s="1320"/>
      <c r="B135" s="1321"/>
      <c r="C135" s="1321"/>
      <c r="D135" s="1321"/>
      <c r="E135" s="1321"/>
      <c r="F135" s="1321"/>
      <c r="G135" s="1321"/>
      <c r="H135" s="1321"/>
      <c r="I135" s="1321"/>
      <c r="J135" s="1321"/>
      <c r="K135" s="1322"/>
    </row>
    <row r="136" spans="1:11" x14ac:dyDescent="0.25">
      <c r="A136" s="1320"/>
      <c r="B136" s="1321"/>
      <c r="C136" s="1321"/>
      <c r="D136" s="1321"/>
      <c r="E136" s="1321"/>
      <c r="F136" s="1321"/>
      <c r="G136" s="1321"/>
      <c r="H136" s="1321"/>
      <c r="I136" s="1321"/>
      <c r="J136" s="1321"/>
      <c r="K136" s="1322"/>
    </row>
    <row r="137" spans="1:11" x14ac:dyDescent="0.25">
      <c r="A137" s="1320"/>
      <c r="B137" s="1321"/>
      <c r="C137" s="1321"/>
      <c r="D137" s="1321"/>
      <c r="E137" s="1321"/>
      <c r="F137" s="1321"/>
      <c r="G137" s="1321"/>
      <c r="H137" s="1321"/>
      <c r="I137" s="1321"/>
      <c r="J137" s="1321"/>
      <c r="K137" s="1322"/>
    </row>
    <row r="138" spans="1:11" x14ac:dyDescent="0.25">
      <c r="A138" s="1320"/>
      <c r="B138" s="1321"/>
      <c r="C138" s="1321"/>
      <c r="D138" s="1321"/>
      <c r="E138" s="1321"/>
      <c r="F138" s="1321"/>
      <c r="G138" s="1321"/>
      <c r="H138" s="1321"/>
      <c r="I138" s="1321"/>
      <c r="J138" s="1321"/>
      <c r="K138" s="1322"/>
    </row>
    <row r="139" spans="1:11" x14ac:dyDescent="0.25">
      <c r="A139" s="1320"/>
      <c r="B139" s="1321"/>
      <c r="C139" s="1321"/>
      <c r="D139" s="1321"/>
      <c r="E139" s="1321"/>
      <c r="F139" s="1321"/>
      <c r="G139" s="1321"/>
      <c r="H139" s="1321"/>
      <c r="I139" s="1321"/>
      <c r="J139" s="1321"/>
      <c r="K139" s="1322"/>
    </row>
    <row r="140" spans="1:11" ht="4.5" customHeight="1" thickBot="1" x14ac:dyDescent="0.3">
      <c r="A140" s="1320"/>
      <c r="B140" s="1321"/>
      <c r="C140" s="1321"/>
      <c r="D140" s="1321"/>
      <c r="E140" s="1321"/>
      <c r="F140" s="1321"/>
      <c r="G140" s="1321"/>
      <c r="H140" s="1321"/>
      <c r="I140" s="1321"/>
      <c r="J140" s="1321"/>
      <c r="K140" s="1322"/>
    </row>
    <row r="141" spans="1:11" ht="14.25" hidden="1" customHeight="1" thickBot="1" x14ac:dyDescent="0.3">
      <c r="A141" s="1320"/>
      <c r="B141" s="1321"/>
      <c r="C141" s="1321"/>
      <c r="D141" s="1321"/>
      <c r="E141" s="1321"/>
      <c r="F141" s="1321"/>
      <c r="G141" s="1321"/>
      <c r="H141" s="1321"/>
      <c r="I141" s="1321"/>
      <c r="J141" s="1321"/>
      <c r="K141" s="1322"/>
    </row>
    <row r="142" spans="1:11" ht="15.75" hidden="1" customHeight="1" thickBot="1" x14ac:dyDescent="0.3">
      <c r="A142" s="1320"/>
      <c r="B142" s="1321"/>
      <c r="C142" s="1321"/>
      <c r="D142" s="1321"/>
      <c r="E142" s="1321"/>
      <c r="F142" s="1321"/>
      <c r="G142" s="1321"/>
      <c r="H142" s="1321"/>
      <c r="I142" s="1321"/>
      <c r="J142" s="1321"/>
      <c r="K142" s="1322"/>
    </row>
    <row r="143" spans="1:11" ht="2.25" hidden="1" customHeight="1" thickBot="1" x14ac:dyDescent="0.3">
      <c r="A143" s="1320"/>
      <c r="B143" s="1321"/>
      <c r="C143" s="1321"/>
      <c r="D143" s="1321"/>
      <c r="E143" s="1321"/>
      <c r="F143" s="1321"/>
      <c r="G143" s="1321"/>
      <c r="H143" s="1321"/>
      <c r="I143" s="1321"/>
      <c r="J143" s="1321"/>
      <c r="K143" s="1322"/>
    </row>
    <row r="144" spans="1:11" ht="10.5" hidden="1" customHeight="1" thickBot="1" x14ac:dyDescent="0.3">
      <c r="A144" s="1323"/>
      <c r="B144" s="1324"/>
      <c r="C144" s="1324"/>
      <c r="D144" s="1324"/>
      <c r="E144" s="1324"/>
      <c r="F144" s="1324"/>
      <c r="G144" s="1324"/>
      <c r="H144" s="1324"/>
      <c r="I144" s="1324"/>
      <c r="J144" s="1324"/>
      <c r="K144" s="1325"/>
    </row>
    <row r="145" spans="1:11" x14ac:dyDescent="0.25">
      <c r="A145" s="1326" t="s">
        <v>589</v>
      </c>
      <c r="B145" s="1327"/>
      <c r="C145" s="1327"/>
      <c r="D145" s="1327"/>
      <c r="E145" s="1327"/>
      <c r="F145" s="1327"/>
      <c r="G145" s="1327"/>
      <c r="H145" s="1327"/>
      <c r="I145" s="1327"/>
      <c r="J145" s="1327"/>
      <c r="K145" s="1328"/>
    </row>
    <row r="146" spans="1:11" ht="15.75" thickBot="1" x14ac:dyDescent="0.3">
      <c r="A146" s="1329"/>
      <c r="B146" s="1330"/>
      <c r="C146" s="1330"/>
      <c r="D146" s="1330"/>
      <c r="E146" s="1330"/>
      <c r="F146" s="1330"/>
      <c r="G146" s="1330"/>
      <c r="H146" s="1330"/>
      <c r="I146" s="1330"/>
      <c r="J146" s="1330"/>
      <c r="K146" s="1331"/>
    </row>
    <row r="147" spans="1:11" x14ac:dyDescent="0.25">
      <c r="A147" s="1317" t="s">
        <v>588</v>
      </c>
      <c r="B147" s="1318"/>
      <c r="C147" s="1318"/>
      <c r="D147" s="1318"/>
      <c r="E147" s="1318"/>
      <c r="F147" s="1318"/>
      <c r="G147" s="1318"/>
      <c r="H147" s="1318"/>
      <c r="I147" s="1318"/>
      <c r="J147" s="1318"/>
      <c r="K147" s="1319"/>
    </row>
    <row r="148" spans="1:11" x14ac:dyDescent="0.25">
      <c r="A148" s="1320"/>
      <c r="B148" s="1321"/>
      <c r="C148" s="1321"/>
      <c r="D148" s="1321"/>
      <c r="E148" s="1321"/>
      <c r="F148" s="1321"/>
      <c r="G148" s="1321"/>
      <c r="H148" s="1321"/>
      <c r="I148" s="1321"/>
      <c r="J148" s="1321"/>
      <c r="K148" s="1322"/>
    </row>
    <row r="149" spans="1:11" ht="15.75" thickBot="1" x14ac:dyDescent="0.3">
      <c r="A149" s="1323"/>
      <c r="B149" s="1324"/>
      <c r="C149" s="1324"/>
      <c r="D149" s="1324"/>
      <c r="E149" s="1324"/>
      <c r="F149" s="1324"/>
      <c r="G149" s="1324"/>
      <c r="H149" s="1324"/>
      <c r="I149" s="1324"/>
      <c r="J149" s="1324"/>
      <c r="K149" s="1325"/>
    </row>
    <row r="150" spans="1:11" x14ac:dyDescent="0.25">
      <c r="A150" s="1308" t="s">
        <v>627</v>
      </c>
      <c r="B150" s="1304"/>
      <c r="C150" s="1304"/>
      <c r="D150" s="1311"/>
      <c r="E150" s="1311"/>
      <c r="F150" s="1304"/>
      <c r="G150" s="1304"/>
      <c r="H150" s="1304"/>
      <c r="I150" s="1304"/>
      <c r="J150" s="259"/>
      <c r="K150" s="1304"/>
    </row>
    <row r="151" spans="1:11" x14ac:dyDescent="0.25">
      <c r="A151" s="1309"/>
      <c r="B151" s="1305"/>
      <c r="C151" s="1305"/>
      <c r="D151" s="1312"/>
      <c r="E151" s="1312"/>
      <c r="F151" s="1305"/>
      <c r="G151" s="1305"/>
      <c r="H151" s="1305"/>
      <c r="I151" s="1305"/>
      <c r="J151" s="259"/>
      <c r="K151" s="1305"/>
    </row>
    <row r="152" spans="1:11" x14ac:dyDescent="0.25">
      <c r="A152" s="1309"/>
      <c r="B152" s="1305"/>
      <c r="C152" s="1305"/>
      <c r="D152" s="1312"/>
      <c r="E152" s="1312"/>
      <c r="F152" s="1305"/>
      <c r="G152" s="1305"/>
      <c r="H152" s="1305"/>
      <c r="I152" s="1305"/>
      <c r="J152" s="259"/>
      <c r="K152" s="1305"/>
    </row>
    <row r="153" spans="1:11" ht="15.75" thickBot="1" x14ac:dyDescent="0.3">
      <c r="A153" s="1310"/>
      <c r="B153" s="1306"/>
      <c r="C153" s="1306"/>
      <c r="D153" s="1313" t="s">
        <v>628</v>
      </c>
      <c r="E153" s="1313"/>
      <c r="F153" s="1306"/>
      <c r="G153" s="1306"/>
      <c r="H153" s="1306"/>
      <c r="I153" s="1306"/>
      <c r="J153" s="259" t="s">
        <v>629</v>
      </c>
      <c r="K153" s="1306"/>
    </row>
    <row r="154" spans="1:11" ht="18" customHeight="1" x14ac:dyDescent="0.25">
      <c r="A154" s="1314" t="s">
        <v>630</v>
      </c>
      <c r="B154" s="1314"/>
      <c r="C154" s="1315" t="s">
        <v>631</v>
      </c>
      <c r="D154" s="1315"/>
      <c r="E154" s="1315"/>
      <c r="F154" s="1315"/>
      <c r="G154" s="1315"/>
      <c r="H154" s="258"/>
      <c r="I154" s="1315" t="s">
        <v>632</v>
      </c>
      <c r="J154" s="1315"/>
      <c r="K154" s="1315"/>
    </row>
    <row r="155" spans="1:11" x14ac:dyDescent="0.25">
      <c r="C155" s="1316"/>
      <c r="D155" s="1316"/>
      <c r="E155" s="1316"/>
      <c r="F155" s="1316"/>
      <c r="G155" s="1316"/>
      <c r="H155" s="256"/>
      <c r="I155" s="1316"/>
      <c r="J155" s="1316"/>
      <c r="K155" s="1316"/>
    </row>
    <row r="156" spans="1:11" x14ac:dyDescent="0.25">
      <c r="C156" s="1316"/>
      <c r="D156" s="1316"/>
      <c r="E156" s="1316"/>
      <c r="F156" s="1316"/>
      <c r="G156" s="1316"/>
      <c r="H156" s="256"/>
      <c r="I156" s="1316"/>
      <c r="J156" s="1316"/>
      <c r="K156" s="1316"/>
    </row>
    <row r="157" spans="1:11" x14ac:dyDescent="0.25">
      <c r="C157" s="1316"/>
      <c r="D157" s="1316"/>
      <c r="E157" s="1316"/>
      <c r="F157" s="1316"/>
      <c r="G157" s="1316"/>
      <c r="H157" s="256"/>
      <c r="I157" s="1316"/>
      <c r="J157" s="1316"/>
      <c r="K157" s="1316"/>
    </row>
    <row r="158" spans="1:11" x14ac:dyDescent="0.25">
      <c r="C158" s="1316"/>
      <c r="D158" s="1316"/>
      <c r="E158" s="1316"/>
      <c r="F158" s="1316"/>
      <c r="G158" s="1316"/>
      <c r="H158" s="256"/>
      <c r="I158" s="1316"/>
      <c r="J158" s="1316"/>
      <c r="K158" s="1316"/>
    </row>
    <row r="159" spans="1:11" x14ac:dyDescent="0.25">
      <c r="C159" s="1316"/>
      <c r="D159" s="1316"/>
      <c r="E159" s="1316"/>
      <c r="F159" s="1316"/>
      <c r="G159" s="1316"/>
      <c r="H159" s="256"/>
      <c r="I159" s="1316"/>
      <c r="J159" s="1316"/>
      <c r="K159" s="1316"/>
    </row>
    <row r="160" spans="1:11" x14ac:dyDescent="0.25">
      <c r="C160" s="1316"/>
      <c r="D160" s="1316"/>
      <c r="E160" s="1316"/>
      <c r="F160" s="1316"/>
      <c r="G160" s="1316"/>
      <c r="H160" s="256"/>
      <c r="I160" s="1316"/>
      <c r="J160" s="1316"/>
      <c r="K160" s="1316"/>
    </row>
    <row r="162" spans="1:11" ht="18" customHeight="1" x14ac:dyDescent="0.25">
      <c r="A162" s="257" t="s">
        <v>633</v>
      </c>
      <c r="C162" s="1303" t="s">
        <v>634</v>
      </c>
      <c r="D162" s="1303"/>
      <c r="E162" s="1303"/>
      <c r="F162" s="1303"/>
      <c r="G162" s="1303"/>
      <c r="H162" s="256"/>
      <c r="I162" s="1303" t="s">
        <v>635</v>
      </c>
      <c r="J162" s="1303"/>
      <c r="K162" s="1303"/>
    </row>
    <row r="163" spans="1:11" x14ac:dyDescent="0.25">
      <c r="C163" s="1303"/>
      <c r="D163" s="1303"/>
      <c r="E163" s="1303"/>
      <c r="F163" s="1303"/>
      <c r="G163" s="1303"/>
      <c r="H163" s="256"/>
      <c r="I163" s="1303"/>
      <c r="J163" s="1303"/>
      <c r="K163" s="1303"/>
    </row>
    <row r="164" spans="1:11" x14ac:dyDescent="0.25">
      <c r="C164" s="1303"/>
      <c r="D164" s="1303"/>
      <c r="E164" s="1303"/>
      <c r="F164" s="1303"/>
      <c r="G164" s="1303"/>
      <c r="H164" s="256"/>
      <c r="I164" s="1303"/>
      <c r="J164" s="1303"/>
      <c r="K164" s="1303"/>
    </row>
    <row r="165" spans="1:11" x14ac:dyDescent="0.25">
      <c r="C165" s="1303"/>
      <c r="D165" s="1303"/>
      <c r="E165" s="1303"/>
      <c r="F165" s="1303"/>
      <c r="G165" s="1303"/>
      <c r="H165" s="256"/>
      <c r="I165" s="1303"/>
      <c r="J165" s="1303"/>
      <c r="K165" s="1303"/>
    </row>
    <row r="166" spans="1:11" x14ac:dyDescent="0.25">
      <c r="C166" s="1303"/>
      <c r="D166" s="1303"/>
      <c r="E166" s="1303"/>
      <c r="F166" s="1303"/>
      <c r="G166" s="1303"/>
      <c r="H166" s="256"/>
      <c r="I166" s="1303"/>
      <c r="J166" s="1303"/>
      <c r="K166" s="1303"/>
    </row>
    <row r="167" spans="1:11" x14ac:dyDescent="0.25">
      <c r="C167" s="1303"/>
      <c r="D167" s="1303"/>
      <c r="E167" s="1303"/>
      <c r="F167" s="1303"/>
      <c r="G167" s="1303"/>
      <c r="H167" s="256"/>
      <c r="I167" s="1303"/>
      <c r="J167" s="1303"/>
      <c r="K167" s="1303"/>
    </row>
    <row r="168" spans="1:11" x14ac:dyDescent="0.25">
      <c r="C168" s="1303"/>
      <c r="D168" s="1303"/>
      <c r="E168" s="1303"/>
      <c r="F168" s="1303"/>
      <c r="G168" s="1303"/>
      <c r="H168" s="256"/>
      <c r="I168" s="1303"/>
      <c r="J168" s="1303"/>
      <c r="K168" s="1303"/>
    </row>
    <row r="170" spans="1:11" x14ac:dyDescent="0.25">
      <c r="A170" s="1307" t="s">
        <v>636</v>
      </c>
      <c r="B170" s="1307"/>
      <c r="C170" s="1303" t="s">
        <v>637</v>
      </c>
      <c r="D170" s="1303"/>
      <c r="E170" s="1303"/>
      <c r="F170" s="1303"/>
      <c r="G170" s="1303"/>
      <c r="H170" s="255"/>
      <c r="I170" s="1303" t="s">
        <v>638</v>
      </c>
      <c r="J170" s="1303"/>
      <c r="K170" s="1303"/>
    </row>
    <row r="171" spans="1:11" x14ac:dyDescent="0.25">
      <c r="C171" s="1303"/>
      <c r="D171" s="1303"/>
      <c r="E171" s="1303"/>
      <c r="F171" s="1303"/>
      <c r="G171" s="1303"/>
      <c r="H171" s="255"/>
      <c r="I171" s="1303"/>
      <c r="J171" s="1303"/>
      <c r="K171" s="1303"/>
    </row>
    <row r="172" spans="1:11" x14ac:dyDescent="0.25">
      <c r="C172" s="1303"/>
      <c r="D172" s="1303"/>
      <c r="E172" s="1303"/>
      <c r="F172" s="1303"/>
      <c r="G172" s="1303"/>
      <c r="H172" s="255"/>
      <c r="I172" s="1303"/>
      <c r="J172" s="1303"/>
      <c r="K172" s="1303"/>
    </row>
    <row r="173" spans="1:11" x14ac:dyDescent="0.25">
      <c r="C173" s="1303"/>
      <c r="D173" s="1303"/>
      <c r="E173" s="1303"/>
      <c r="F173" s="1303"/>
      <c r="G173" s="1303"/>
      <c r="H173" s="255"/>
      <c r="I173" s="1303"/>
      <c r="J173" s="1303"/>
      <c r="K173" s="1303"/>
    </row>
    <row r="174" spans="1:11" x14ac:dyDescent="0.25">
      <c r="C174" s="1303"/>
      <c r="D174" s="1303"/>
      <c r="E174" s="1303"/>
      <c r="F174" s="1303"/>
      <c r="G174" s="1303"/>
      <c r="H174" s="255"/>
      <c r="I174" s="1303"/>
      <c r="J174" s="1303"/>
      <c r="K174" s="1303"/>
    </row>
    <row r="175" spans="1:11" x14ac:dyDescent="0.25">
      <c r="C175" s="1303"/>
      <c r="D175" s="1303"/>
      <c r="E175" s="1303"/>
      <c r="F175" s="1303"/>
      <c r="G175" s="1303"/>
      <c r="H175" s="255"/>
      <c r="I175" s="1303"/>
      <c r="J175" s="1303"/>
      <c r="K175" s="1303"/>
    </row>
    <row r="177" spans="1:11" ht="15" customHeight="1" x14ac:dyDescent="0.25">
      <c r="A177" s="257" t="s">
        <v>639</v>
      </c>
      <c r="C177" s="1303" t="s">
        <v>640</v>
      </c>
      <c r="D177" s="1303"/>
      <c r="E177" s="1303"/>
      <c r="F177" s="1303"/>
      <c r="G177" s="1303"/>
      <c r="H177" s="255"/>
      <c r="I177" s="1303" t="s">
        <v>641</v>
      </c>
      <c r="J177" s="1303"/>
      <c r="K177" s="1303"/>
    </row>
    <row r="178" spans="1:11" x14ac:dyDescent="0.25">
      <c r="C178" s="1303"/>
      <c r="D178" s="1303"/>
      <c r="E178" s="1303"/>
      <c r="F178" s="1303"/>
      <c r="G178" s="1303"/>
      <c r="H178" s="255"/>
      <c r="I178" s="1303"/>
      <c r="J178" s="1303"/>
      <c r="K178" s="1303"/>
    </row>
    <row r="179" spans="1:11" x14ac:dyDescent="0.25">
      <c r="C179" s="1303"/>
      <c r="D179" s="1303"/>
      <c r="E179" s="1303"/>
      <c r="F179" s="1303"/>
      <c r="G179" s="1303"/>
      <c r="H179" s="255"/>
      <c r="I179" s="1303"/>
      <c r="J179" s="1303"/>
      <c r="K179" s="1303"/>
    </row>
    <row r="180" spans="1:11" x14ac:dyDescent="0.25">
      <c r="C180" s="1303"/>
      <c r="D180" s="1303"/>
      <c r="E180" s="1303"/>
      <c r="F180" s="1303"/>
      <c r="G180" s="1303"/>
      <c r="H180" s="255"/>
      <c r="I180" s="1303"/>
      <c r="J180" s="1303"/>
      <c r="K180" s="1303"/>
    </row>
    <row r="181" spans="1:11" x14ac:dyDescent="0.25">
      <c r="C181" s="1303"/>
      <c r="D181" s="1303"/>
      <c r="E181" s="1303"/>
      <c r="F181" s="1303"/>
      <c r="G181" s="1303"/>
      <c r="H181" s="255"/>
      <c r="I181" s="1303"/>
      <c r="J181" s="1303"/>
      <c r="K181" s="1303"/>
    </row>
    <row r="182" spans="1:11" x14ac:dyDescent="0.25">
      <c r="C182" s="1303"/>
      <c r="D182" s="1303"/>
      <c r="E182" s="1303"/>
      <c r="F182" s="1303"/>
      <c r="G182" s="1303"/>
      <c r="H182" s="255"/>
      <c r="I182" s="1303"/>
      <c r="J182" s="1303"/>
      <c r="K182" s="1303"/>
    </row>
    <row r="183" spans="1:11" x14ac:dyDescent="0.25">
      <c r="C183" s="1303"/>
      <c r="D183" s="1303"/>
      <c r="E183" s="1303"/>
      <c r="F183" s="1303"/>
      <c r="G183" s="1303"/>
      <c r="H183" s="256"/>
      <c r="I183" s="1303"/>
      <c r="J183" s="1303"/>
      <c r="K183" s="1303"/>
    </row>
    <row r="184" spans="1:11" x14ac:dyDescent="0.25">
      <c r="C184" s="1303"/>
      <c r="D184" s="1303"/>
      <c r="E184" s="1303"/>
      <c r="F184" s="1303"/>
      <c r="G184" s="1303"/>
      <c r="I184" s="1303"/>
      <c r="J184" s="1303"/>
      <c r="K184" s="1303"/>
    </row>
    <row r="186" spans="1:11" x14ac:dyDescent="0.25">
      <c r="A186" s="1307" t="s">
        <v>642</v>
      </c>
      <c r="B186" s="1307"/>
      <c r="C186" s="1303" t="s">
        <v>643</v>
      </c>
      <c r="D186" s="1303"/>
      <c r="E186" s="1303"/>
      <c r="F186" s="1303"/>
      <c r="G186" s="1303"/>
      <c r="H186" s="255"/>
      <c r="I186" s="1303" t="s">
        <v>644</v>
      </c>
      <c r="J186" s="1303"/>
      <c r="K186" s="1303"/>
    </row>
    <row r="187" spans="1:11" x14ac:dyDescent="0.25">
      <c r="C187" s="1303"/>
      <c r="D187" s="1303"/>
      <c r="E187" s="1303"/>
      <c r="F187" s="1303"/>
      <c r="G187" s="1303"/>
      <c r="H187" s="255"/>
      <c r="I187" s="1303"/>
      <c r="J187" s="1303"/>
      <c r="K187" s="1303"/>
    </row>
    <row r="188" spans="1:11" x14ac:dyDescent="0.25">
      <c r="C188" s="1303"/>
      <c r="D188" s="1303"/>
      <c r="E188" s="1303"/>
      <c r="F188" s="1303"/>
      <c r="G188" s="1303"/>
      <c r="H188" s="255"/>
      <c r="I188" s="1303"/>
      <c r="J188" s="1303"/>
      <c r="K188" s="1303"/>
    </row>
    <row r="189" spans="1:11" x14ac:dyDescent="0.25">
      <c r="C189" s="1303"/>
      <c r="D189" s="1303"/>
      <c r="E189" s="1303"/>
      <c r="F189" s="1303"/>
      <c r="G189" s="1303"/>
      <c r="H189" s="255"/>
      <c r="I189" s="1303"/>
      <c r="J189" s="1303"/>
      <c r="K189" s="1303"/>
    </row>
    <row r="190" spans="1:11" x14ac:dyDescent="0.25">
      <c r="C190" s="1303"/>
      <c r="D190" s="1303"/>
      <c r="E190" s="1303"/>
      <c r="F190" s="1303"/>
      <c r="G190" s="1303"/>
      <c r="H190" s="255"/>
      <c r="I190" s="1303"/>
      <c r="J190" s="1303"/>
      <c r="K190" s="1303"/>
    </row>
    <row r="191" spans="1:11" x14ac:dyDescent="0.25">
      <c r="C191" s="1303"/>
      <c r="D191" s="1303"/>
      <c r="E191" s="1303"/>
      <c r="F191" s="1303"/>
      <c r="G191" s="1303"/>
      <c r="H191" s="255"/>
      <c r="I191" s="1303"/>
      <c r="J191" s="1303"/>
      <c r="K191" s="1303"/>
    </row>
    <row r="192" spans="1:11" x14ac:dyDescent="0.25">
      <c r="C192" s="1303"/>
      <c r="D192" s="1303"/>
      <c r="E192" s="1303"/>
      <c r="F192" s="1303"/>
      <c r="G192" s="1303"/>
      <c r="H192" s="255"/>
      <c r="I192" s="1303"/>
      <c r="J192" s="1303"/>
      <c r="K192" s="1303"/>
    </row>
    <row r="193" spans="3:11" x14ac:dyDescent="0.25">
      <c r="C193" s="1303"/>
      <c r="D193" s="1303"/>
      <c r="E193" s="1303"/>
      <c r="F193" s="1303"/>
      <c r="G193" s="1303"/>
      <c r="I193" s="1303"/>
      <c r="J193" s="1303"/>
      <c r="K193" s="1303"/>
    </row>
  </sheetData>
  <mergeCells count="116">
    <mergeCell ref="A1:C1"/>
    <mergeCell ref="A2:C2"/>
    <mergeCell ref="A3:C3"/>
    <mergeCell ref="A4:C4"/>
    <mergeCell ref="A5:C5"/>
    <mergeCell ref="D1:G1"/>
    <mergeCell ref="D2:G2"/>
    <mergeCell ref="D3:G3"/>
    <mergeCell ref="D4:G4"/>
    <mergeCell ref="D5:G5"/>
    <mergeCell ref="D6:G6"/>
    <mergeCell ref="H2:K2"/>
    <mergeCell ref="H3:K3"/>
    <mergeCell ref="H4:K4"/>
    <mergeCell ref="H5:K5"/>
    <mergeCell ref="H6:K6"/>
    <mergeCell ref="A6:C6"/>
    <mergeCell ref="B8:G8"/>
    <mergeCell ref="H8:I8"/>
    <mergeCell ref="J8:K8"/>
    <mergeCell ref="A7:K7"/>
    <mergeCell ref="B9:G9"/>
    <mergeCell ref="H9:I9"/>
    <mergeCell ref="J9:K9"/>
    <mergeCell ref="A10:A11"/>
    <mergeCell ref="B10:G11"/>
    <mergeCell ref="H10:I11"/>
    <mergeCell ref="B12:G12"/>
    <mergeCell ref="H12:I12"/>
    <mergeCell ref="J12:K12"/>
    <mergeCell ref="A13:A15"/>
    <mergeCell ref="B13:K13"/>
    <mergeCell ref="B14:K14"/>
    <mergeCell ref="B15:D15"/>
    <mergeCell ref="E15:H15"/>
    <mergeCell ref="I15:K15"/>
    <mergeCell ref="A36:K44"/>
    <mergeCell ref="A45:K45"/>
    <mergeCell ref="C16:K16"/>
    <mergeCell ref="C17:K17"/>
    <mergeCell ref="C18:E18"/>
    <mergeCell ref="F18:K18"/>
    <mergeCell ref="A47:K47"/>
    <mergeCell ref="A48:K56"/>
    <mergeCell ref="A57:K57"/>
    <mergeCell ref="A58:K58"/>
    <mergeCell ref="A59:F59"/>
    <mergeCell ref="G59:K59"/>
    <mergeCell ref="A46:K46"/>
    <mergeCell ref="A19:K19"/>
    <mergeCell ref="A20:K20"/>
    <mergeCell ref="A21:K21"/>
    <mergeCell ref="A22:K22"/>
    <mergeCell ref="A23:K23"/>
    <mergeCell ref="A24:K32"/>
    <mergeCell ref="A33:K33"/>
    <mergeCell ref="A34:K34"/>
    <mergeCell ref="A35:K35"/>
    <mergeCell ref="A96:K96"/>
    <mergeCell ref="A60:K68"/>
    <mergeCell ref="A69:K69"/>
    <mergeCell ref="A70:K70"/>
    <mergeCell ref="A71:F71"/>
    <mergeCell ref="G71:K71"/>
    <mergeCell ref="A72:K82"/>
    <mergeCell ref="A83:K83"/>
    <mergeCell ref="A84:K84"/>
    <mergeCell ref="A85:F85"/>
    <mergeCell ref="G85:K85"/>
    <mergeCell ref="A86:K95"/>
    <mergeCell ref="I154:K160"/>
    <mergeCell ref="A123:K123"/>
    <mergeCell ref="A97:K97"/>
    <mergeCell ref="A98:F98"/>
    <mergeCell ref="G98:K98"/>
    <mergeCell ref="A99:K107"/>
    <mergeCell ref="A108:K108"/>
    <mergeCell ref="A109:K109"/>
    <mergeCell ref="A110:F110"/>
    <mergeCell ref="G110:K110"/>
    <mergeCell ref="A111:K120"/>
    <mergeCell ref="A121:K121"/>
    <mergeCell ref="A122:K122"/>
    <mergeCell ref="A130:K144"/>
    <mergeCell ref="A145:K146"/>
    <mergeCell ref="A147:K149"/>
    <mergeCell ref="A124:K124"/>
    <mergeCell ref="A125:K125"/>
    <mergeCell ref="A126:K126"/>
    <mergeCell ref="A127:K127"/>
    <mergeCell ref="A128:K128"/>
    <mergeCell ref="A129:K129"/>
    <mergeCell ref="C162:G168"/>
    <mergeCell ref="I162:K168"/>
    <mergeCell ref="F150:F153"/>
    <mergeCell ref="G150:G153"/>
    <mergeCell ref="H150:H153"/>
    <mergeCell ref="I150:I153"/>
    <mergeCell ref="K150:K153"/>
    <mergeCell ref="A186:B186"/>
    <mergeCell ref="C186:G193"/>
    <mergeCell ref="I186:K193"/>
    <mergeCell ref="A170:B170"/>
    <mergeCell ref="C170:G175"/>
    <mergeCell ref="I170:K175"/>
    <mergeCell ref="C177:G184"/>
    <mergeCell ref="I177:K184"/>
    <mergeCell ref="A150:A153"/>
    <mergeCell ref="B150:B153"/>
    <mergeCell ref="C150:C153"/>
    <mergeCell ref="D150:E150"/>
    <mergeCell ref="D151:E151"/>
    <mergeCell ref="D152:E152"/>
    <mergeCell ref="D153:E153"/>
    <mergeCell ref="A154:B154"/>
    <mergeCell ref="C154:G160"/>
  </mergeCells>
  <pageMargins left="0.4" right="0.4" top="0.75" bottom="0.75" header="0.3" footer="0.3"/>
  <pageSetup orientation="portrait" r:id="rId1"/>
  <headerFooter>
    <oddHeader xml:space="preserve">&amp;C&amp;"-,Bold"&amp;18CWN HELICOPTER PERFORMANCE EVALUATION </oddHeader>
    <oddFooter>&amp;R&amp;"-,Bold"HCM-16 (12/2015) REQUIRED</oddFooter>
  </headerFooter>
  <rowBreaks count="4" manualBreakCount="4">
    <brk id="32" max="16383" man="1"/>
    <brk id="68" max="16383" man="1"/>
    <brk id="107" max="16383" man="1"/>
    <brk id="1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0</xdr:col>
                    <xdr:colOff>19050</xdr:colOff>
                    <xdr:row>0</xdr:row>
                    <xdr:rowOff>0</xdr:rowOff>
                  </from>
                  <to>
                    <xdr:col>0</xdr:col>
                    <xdr:colOff>209550</xdr:colOff>
                    <xdr:row>1</xdr:row>
                    <xdr:rowOff>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3</xdr:col>
                    <xdr:colOff>0</xdr:colOff>
                    <xdr:row>0</xdr:row>
                    <xdr:rowOff>9525</xdr:rowOff>
                  </from>
                  <to>
                    <xdr:col>3</xdr:col>
                    <xdr:colOff>180975</xdr:colOff>
                    <xdr:row>1</xdr:row>
                    <xdr:rowOff>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4</xdr:col>
                    <xdr:colOff>600075</xdr:colOff>
                    <xdr:row>11</xdr:row>
                    <xdr:rowOff>352425</xdr:rowOff>
                  </from>
                  <to>
                    <xdr:col>4</xdr:col>
                    <xdr:colOff>819150</xdr:colOff>
                    <xdr:row>12</xdr:row>
                    <xdr:rowOff>200025</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7</xdr:col>
                    <xdr:colOff>104775</xdr:colOff>
                    <xdr:row>12</xdr:row>
                    <xdr:rowOff>0</xdr:rowOff>
                  </from>
                  <to>
                    <xdr:col>7</xdr:col>
                    <xdr:colOff>323850</xdr:colOff>
                    <xdr:row>13</xdr:row>
                    <xdr:rowOff>0</xdr:rowOff>
                  </to>
                </anchor>
              </controlPr>
            </control>
          </mc:Choice>
        </mc:AlternateContent>
        <mc:AlternateContent xmlns:mc="http://schemas.openxmlformats.org/markup-compatibility/2006">
          <mc:Choice Requires="x14">
            <control shapeId="27653" r:id="rId8" name="Check Box 5">
              <controlPr defaultSize="0" autoFill="0" autoLine="0" autoPict="0">
                <anchor moveWithCells="1">
                  <from>
                    <xdr:col>9</xdr:col>
                    <xdr:colOff>276225</xdr:colOff>
                    <xdr:row>11</xdr:row>
                    <xdr:rowOff>352425</xdr:rowOff>
                  </from>
                  <to>
                    <xdr:col>9</xdr:col>
                    <xdr:colOff>495300</xdr:colOff>
                    <xdr:row>12</xdr:row>
                    <xdr:rowOff>200025</xdr:rowOff>
                  </to>
                </anchor>
              </controlPr>
            </control>
          </mc:Choice>
        </mc:AlternateContent>
        <mc:AlternateContent xmlns:mc="http://schemas.openxmlformats.org/markup-compatibility/2006">
          <mc:Choice Requires="x14">
            <control shapeId="27654" r:id="rId9" name="Check Box 6">
              <controlPr defaultSize="0" autoFill="0" autoLine="0" autoPict="0">
                <anchor moveWithCells="1">
                  <from>
                    <xdr:col>4</xdr:col>
                    <xdr:colOff>590550</xdr:colOff>
                    <xdr:row>13</xdr:row>
                    <xdr:rowOff>9525</xdr:rowOff>
                  </from>
                  <to>
                    <xdr:col>4</xdr:col>
                    <xdr:colOff>809625</xdr:colOff>
                    <xdr:row>13</xdr:row>
                    <xdr:rowOff>219075</xdr:rowOff>
                  </to>
                </anchor>
              </controlPr>
            </control>
          </mc:Choice>
        </mc:AlternateContent>
        <mc:AlternateContent xmlns:mc="http://schemas.openxmlformats.org/markup-compatibility/2006">
          <mc:Choice Requires="x14">
            <control shapeId="27655" r:id="rId10" name="Check Box 7">
              <controlPr defaultSize="0" autoFill="0" autoLine="0" autoPict="0">
                <anchor moveWithCells="1">
                  <from>
                    <xdr:col>2</xdr:col>
                    <xdr:colOff>0</xdr:colOff>
                    <xdr:row>15</xdr:row>
                    <xdr:rowOff>0</xdr:rowOff>
                  </from>
                  <to>
                    <xdr:col>3</xdr:col>
                    <xdr:colOff>47625</xdr:colOff>
                    <xdr:row>15</xdr:row>
                    <xdr:rowOff>209550</xdr:rowOff>
                  </to>
                </anchor>
              </controlPr>
            </control>
          </mc:Choice>
        </mc:AlternateContent>
        <mc:AlternateContent xmlns:mc="http://schemas.openxmlformats.org/markup-compatibility/2006">
          <mc:Choice Requires="x14">
            <control shapeId="27656" r:id="rId11" name="Check Box 8">
              <controlPr defaultSize="0" autoFill="0" autoLine="0" autoPict="0">
                <anchor moveWithCells="1">
                  <from>
                    <xdr:col>4</xdr:col>
                    <xdr:colOff>828675</xdr:colOff>
                    <xdr:row>15</xdr:row>
                    <xdr:rowOff>0</xdr:rowOff>
                  </from>
                  <to>
                    <xdr:col>5</xdr:col>
                    <xdr:colOff>66675</xdr:colOff>
                    <xdr:row>15</xdr:row>
                    <xdr:rowOff>209550</xdr:rowOff>
                  </to>
                </anchor>
              </controlPr>
            </control>
          </mc:Choice>
        </mc:AlternateContent>
        <mc:AlternateContent xmlns:mc="http://schemas.openxmlformats.org/markup-compatibility/2006">
          <mc:Choice Requires="x14">
            <control shapeId="27657" r:id="rId12" name="Check Box 9">
              <controlPr defaultSize="0" autoFill="0" autoLine="0" autoPict="0">
                <anchor moveWithCells="1">
                  <from>
                    <xdr:col>2</xdr:col>
                    <xdr:colOff>0</xdr:colOff>
                    <xdr:row>16</xdr:row>
                    <xdr:rowOff>0</xdr:rowOff>
                  </from>
                  <to>
                    <xdr:col>3</xdr:col>
                    <xdr:colOff>38100</xdr:colOff>
                    <xdr:row>16</xdr:row>
                    <xdr:rowOff>209550</xdr:rowOff>
                  </to>
                </anchor>
              </controlPr>
            </control>
          </mc:Choice>
        </mc:AlternateContent>
        <mc:AlternateContent xmlns:mc="http://schemas.openxmlformats.org/markup-compatibility/2006">
          <mc:Choice Requires="x14">
            <control shapeId="27658" r:id="rId13" name="Check Box 10">
              <controlPr defaultSize="0" autoFill="0" autoLine="0" autoPict="0">
                <anchor moveWithCells="1">
                  <from>
                    <xdr:col>4</xdr:col>
                    <xdr:colOff>828675</xdr:colOff>
                    <xdr:row>16</xdr:row>
                    <xdr:rowOff>0</xdr:rowOff>
                  </from>
                  <to>
                    <xdr:col>5</xdr:col>
                    <xdr:colOff>66675</xdr:colOff>
                    <xdr:row>16</xdr:row>
                    <xdr:rowOff>209550</xdr:rowOff>
                  </to>
                </anchor>
              </controlPr>
            </control>
          </mc:Choice>
        </mc:AlternateContent>
        <mc:AlternateContent xmlns:mc="http://schemas.openxmlformats.org/markup-compatibility/2006">
          <mc:Choice Requires="x14">
            <control shapeId="27659" r:id="rId14" name="Check Box 11">
              <controlPr defaultSize="0" autoFill="0" autoLine="0" autoPict="0">
                <anchor moveWithCells="1">
                  <from>
                    <xdr:col>9</xdr:col>
                    <xdr:colOff>28575</xdr:colOff>
                    <xdr:row>16</xdr:row>
                    <xdr:rowOff>9525</xdr:rowOff>
                  </from>
                  <to>
                    <xdr:col>9</xdr:col>
                    <xdr:colOff>247650</xdr:colOff>
                    <xdr:row>16</xdr:row>
                    <xdr:rowOff>219075</xdr:rowOff>
                  </to>
                </anchor>
              </controlPr>
            </control>
          </mc:Choice>
        </mc:AlternateContent>
        <mc:AlternateContent xmlns:mc="http://schemas.openxmlformats.org/markup-compatibility/2006">
          <mc:Choice Requires="x14">
            <control shapeId="27660" r:id="rId15" name="Check Box 12">
              <controlPr defaultSize="0" autoFill="0" autoLine="0" autoPict="0">
                <anchor moveWithCells="1">
                  <from>
                    <xdr:col>2</xdr:col>
                    <xdr:colOff>0</xdr:colOff>
                    <xdr:row>17</xdr:row>
                    <xdr:rowOff>0</xdr:rowOff>
                  </from>
                  <to>
                    <xdr:col>3</xdr:col>
                    <xdr:colOff>38100</xdr:colOff>
                    <xdr:row>17</xdr:row>
                    <xdr:rowOff>209550</xdr:rowOff>
                  </to>
                </anchor>
              </controlPr>
            </control>
          </mc:Choice>
        </mc:AlternateContent>
        <mc:AlternateContent xmlns:mc="http://schemas.openxmlformats.org/markup-compatibility/2006">
          <mc:Choice Requires="x14">
            <control shapeId="27661" r:id="rId16" name="Check Box 13">
              <controlPr defaultSize="0" autoFill="0" autoLine="0" autoPict="0">
                <anchor moveWithCells="1">
                  <from>
                    <xdr:col>0</xdr:col>
                    <xdr:colOff>9525</xdr:colOff>
                    <xdr:row>20</xdr:row>
                    <xdr:rowOff>466725</xdr:rowOff>
                  </from>
                  <to>
                    <xdr:col>0</xdr:col>
                    <xdr:colOff>228600</xdr:colOff>
                    <xdr:row>22</xdr:row>
                    <xdr:rowOff>9525</xdr:rowOff>
                  </to>
                </anchor>
              </controlPr>
            </control>
          </mc:Choice>
        </mc:AlternateContent>
        <mc:AlternateContent xmlns:mc="http://schemas.openxmlformats.org/markup-compatibility/2006">
          <mc:Choice Requires="x14">
            <control shapeId="27662" r:id="rId17" name="Check Box 14">
              <controlPr defaultSize="0" autoFill="0" autoLine="0" autoPict="0">
                <anchor moveWithCells="1">
                  <from>
                    <xdr:col>0</xdr:col>
                    <xdr:colOff>876300</xdr:colOff>
                    <xdr:row>20</xdr:row>
                    <xdr:rowOff>466725</xdr:rowOff>
                  </from>
                  <to>
                    <xdr:col>0</xdr:col>
                    <xdr:colOff>1095375</xdr:colOff>
                    <xdr:row>22</xdr:row>
                    <xdr:rowOff>0</xdr:rowOff>
                  </to>
                </anchor>
              </controlPr>
            </control>
          </mc:Choice>
        </mc:AlternateContent>
        <mc:AlternateContent xmlns:mc="http://schemas.openxmlformats.org/markup-compatibility/2006">
          <mc:Choice Requires="x14">
            <control shapeId="27663" r:id="rId18" name="Check Box 15">
              <controlPr defaultSize="0" autoFill="0" autoLine="0" autoPict="0">
                <anchor moveWithCells="1">
                  <from>
                    <xdr:col>3</xdr:col>
                    <xdr:colOff>466725</xdr:colOff>
                    <xdr:row>20</xdr:row>
                    <xdr:rowOff>466725</xdr:rowOff>
                  </from>
                  <to>
                    <xdr:col>4</xdr:col>
                    <xdr:colOff>114300</xdr:colOff>
                    <xdr:row>22</xdr:row>
                    <xdr:rowOff>0</xdr:rowOff>
                  </to>
                </anchor>
              </controlPr>
            </control>
          </mc:Choice>
        </mc:AlternateContent>
        <mc:AlternateContent xmlns:mc="http://schemas.openxmlformats.org/markup-compatibility/2006">
          <mc:Choice Requires="x14">
            <control shapeId="27664" r:id="rId19" name="Check Box 16">
              <controlPr defaultSize="0" autoFill="0" autoLine="0" autoPict="0">
                <anchor moveWithCells="1">
                  <from>
                    <xdr:col>5</xdr:col>
                    <xdr:colOff>28575</xdr:colOff>
                    <xdr:row>20</xdr:row>
                    <xdr:rowOff>466725</xdr:rowOff>
                  </from>
                  <to>
                    <xdr:col>6</xdr:col>
                    <xdr:colOff>0</xdr:colOff>
                    <xdr:row>22</xdr:row>
                    <xdr:rowOff>0</xdr:rowOff>
                  </to>
                </anchor>
              </controlPr>
            </control>
          </mc:Choice>
        </mc:AlternateContent>
        <mc:AlternateContent xmlns:mc="http://schemas.openxmlformats.org/markup-compatibility/2006">
          <mc:Choice Requires="x14">
            <control shapeId="27665" r:id="rId20" name="Check Box 17">
              <controlPr defaultSize="0" autoFill="0" autoLine="0" autoPict="0">
                <anchor moveWithCells="1">
                  <from>
                    <xdr:col>8</xdr:col>
                    <xdr:colOff>333375</xdr:colOff>
                    <xdr:row>20</xdr:row>
                    <xdr:rowOff>466725</xdr:rowOff>
                  </from>
                  <to>
                    <xdr:col>9</xdr:col>
                    <xdr:colOff>47625</xdr:colOff>
                    <xdr:row>22</xdr:row>
                    <xdr:rowOff>0</xdr:rowOff>
                  </to>
                </anchor>
              </controlPr>
            </control>
          </mc:Choice>
        </mc:AlternateContent>
        <mc:AlternateContent xmlns:mc="http://schemas.openxmlformats.org/markup-compatibility/2006">
          <mc:Choice Requires="x14">
            <control shapeId="27666" r:id="rId21" name="Check Box 18">
              <controlPr defaultSize="0" autoFill="0" autoLine="0" autoPict="0">
                <anchor moveWithCells="1">
                  <from>
                    <xdr:col>9</xdr:col>
                    <xdr:colOff>828675</xdr:colOff>
                    <xdr:row>20</xdr:row>
                    <xdr:rowOff>466725</xdr:rowOff>
                  </from>
                  <to>
                    <xdr:col>9</xdr:col>
                    <xdr:colOff>1162050</xdr:colOff>
                    <xdr:row>22</xdr:row>
                    <xdr:rowOff>0</xdr:rowOff>
                  </to>
                </anchor>
              </controlPr>
            </control>
          </mc:Choice>
        </mc:AlternateContent>
        <mc:AlternateContent xmlns:mc="http://schemas.openxmlformats.org/markup-compatibility/2006">
          <mc:Choice Requires="x14">
            <control shapeId="27667" r:id="rId22" name="Check Box 19">
              <controlPr defaultSize="0" autoFill="0" autoLine="0" autoPict="0">
                <anchor moveWithCells="1">
                  <from>
                    <xdr:col>0</xdr:col>
                    <xdr:colOff>47625</xdr:colOff>
                    <xdr:row>33</xdr:row>
                    <xdr:rowOff>19050</xdr:rowOff>
                  </from>
                  <to>
                    <xdr:col>0</xdr:col>
                    <xdr:colOff>266700</xdr:colOff>
                    <xdr:row>33</xdr:row>
                    <xdr:rowOff>247650</xdr:rowOff>
                  </to>
                </anchor>
              </controlPr>
            </control>
          </mc:Choice>
        </mc:AlternateContent>
        <mc:AlternateContent xmlns:mc="http://schemas.openxmlformats.org/markup-compatibility/2006">
          <mc:Choice Requires="x14">
            <control shapeId="27668" r:id="rId23" name="Check Box 20">
              <controlPr defaultSize="0" autoFill="0" autoLine="0" autoPict="0">
                <anchor moveWithCells="1">
                  <from>
                    <xdr:col>0</xdr:col>
                    <xdr:colOff>914400</xdr:colOff>
                    <xdr:row>33</xdr:row>
                    <xdr:rowOff>19050</xdr:rowOff>
                  </from>
                  <to>
                    <xdr:col>1</xdr:col>
                    <xdr:colOff>0</xdr:colOff>
                    <xdr:row>33</xdr:row>
                    <xdr:rowOff>228600</xdr:rowOff>
                  </to>
                </anchor>
              </controlPr>
            </control>
          </mc:Choice>
        </mc:AlternateContent>
        <mc:AlternateContent xmlns:mc="http://schemas.openxmlformats.org/markup-compatibility/2006">
          <mc:Choice Requires="x14">
            <control shapeId="27669" r:id="rId24" name="Check Box 21">
              <controlPr defaultSize="0" autoFill="0" autoLine="0" autoPict="0">
                <anchor moveWithCells="1">
                  <from>
                    <xdr:col>3</xdr:col>
                    <xdr:colOff>476250</xdr:colOff>
                    <xdr:row>33</xdr:row>
                    <xdr:rowOff>19050</xdr:rowOff>
                  </from>
                  <to>
                    <xdr:col>4</xdr:col>
                    <xdr:colOff>123825</xdr:colOff>
                    <xdr:row>33</xdr:row>
                    <xdr:rowOff>228600</xdr:rowOff>
                  </to>
                </anchor>
              </controlPr>
            </control>
          </mc:Choice>
        </mc:AlternateContent>
        <mc:AlternateContent xmlns:mc="http://schemas.openxmlformats.org/markup-compatibility/2006">
          <mc:Choice Requires="x14">
            <control shapeId="27670" r:id="rId25" name="Check Box 22">
              <controlPr defaultSize="0" autoFill="0" autoLine="0" autoPict="0">
                <anchor moveWithCells="1">
                  <from>
                    <xdr:col>5</xdr:col>
                    <xdr:colOff>85725</xdr:colOff>
                    <xdr:row>33</xdr:row>
                    <xdr:rowOff>19050</xdr:rowOff>
                  </from>
                  <to>
                    <xdr:col>6</xdr:col>
                    <xdr:colOff>47625</xdr:colOff>
                    <xdr:row>33</xdr:row>
                    <xdr:rowOff>228600</xdr:rowOff>
                  </to>
                </anchor>
              </controlPr>
            </control>
          </mc:Choice>
        </mc:AlternateContent>
        <mc:AlternateContent xmlns:mc="http://schemas.openxmlformats.org/markup-compatibility/2006">
          <mc:Choice Requires="x14">
            <control shapeId="27671" r:id="rId26" name="Check Box 23">
              <controlPr defaultSize="0" autoFill="0" autoLine="0" autoPict="0">
                <anchor moveWithCells="1">
                  <from>
                    <xdr:col>8</xdr:col>
                    <xdr:colOff>447675</xdr:colOff>
                    <xdr:row>33</xdr:row>
                    <xdr:rowOff>19050</xdr:rowOff>
                  </from>
                  <to>
                    <xdr:col>9</xdr:col>
                    <xdr:colOff>152400</xdr:colOff>
                    <xdr:row>33</xdr:row>
                    <xdr:rowOff>228600</xdr:rowOff>
                  </to>
                </anchor>
              </controlPr>
            </control>
          </mc:Choice>
        </mc:AlternateContent>
        <mc:AlternateContent xmlns:mc="http://schemas.openxmlformats.org/markup-compatibility/2006">
          <mc:Choice Requires="x14">
            <control shapeId="27672" r:id="rId27" name="Check Box 24">
              <controlPr defaultSize="0" autoFill="0" autoLine="0" autoPict="0">
                <anchor moveWithCells="1">
                  <from>
                    <xdr:col>9</xdr:col>
                    <xdr:colOff>923925</xdr:colOff>
                    <xdr:row>33</xdr:row>
                    <xdr:rowOff>19050</xdr:rowOff>
                  </from>
                  <to>
                    <xdr:col>9</xdr:col>
                    <xdr:colOff>1076325</xdr:colOff>
                    <xdr:row>33</xdr:row>
                    <xdr:rowOff>228600</xdr:rowOff>
                  </to>
                </anchor>
              </controlPr>
            </control>
          </mc:Choice>
        </mc:AlternateContent>
        <mc:AlternateContent xmlns:mc="http://schemas.openxmlformats.org/markup-compatibility/2006">
          <mc:Choice Requires="x14">
            <control shapeId="27673" r:id="rId28" name="Check Box 25">
              <controlPr defaultSize="0" autoFill="0" autoLine="0" autoPict="0">
                <anchor moveWithCells="1">
                  <from>
                    <xdr:col>0</xdr:col>
                    <xdr:colOff>47625</xdr:colOff>
                    <xdr:row>44</xdr:row>
                    <xdr:rowOff>447675</xdr:rowOff>
                  </from>
                  <to>
                    <xdr:col>0</xdr:col>
                    <xdr:colOff>266700</xdr:colOff>
                    <xdr:row>46</xdr:row>
                    <xdr:rowOff>9525</xdr:rowOff>
                  </to>
                </anchor>
              </controlPr>
            </control>
          </mc:Choice>
        </mc:AlternateContent>
        <mc:AlternateContent xmlns:mc="http://schemas.openxmlformats.org/markup-compatibility/2006">
          <mc:Choice Requires="x14">
            <control shapeId="27674" r:id="rId29" name="Check Box 26">
              <controlPr defaultSize="0" autoFill="0" autoLine="0" autoPict="0">
                <anchor moveWithCells="1">
                  <from>
                    <xdr:col>0</xdr:col>
                    <xdr:colOff>914400</xdr:colOff>
                    <xdr:row>44</xdr:row>
                    <xdr:rowOff>447675</xdr:rowOff>
                  </from>
                  <to>
                    <xdr:col>1</xdr:col>
                    <xdr:colOff>0</xdr:colOff>
                    <xdr:row>45</xdr:row>
                    <xdr:rowOff>190500</xdr:rowOff>
                  </to>
                </anchor>
              </controlPr>
            </control>
          </mc:Choice>
        </mc:AlternateContent>
        <mc:AlternateContent xmlns:mc="http://schemas.openxmlformats.org/markup-compatibility/2006">
          <mc:Choice Requires="x14">
            <control shapeId="27675" r:id="rId30" name="Check Box 27">
              <controlPr defaultSize="0" autoFill="0" autoLine="0" autoPict="0">
                <anchor moveWithCells="1">
                  <from>
                    <xdr:col>3</xdr:col>
                    <xdr:colOff>476250</xdr:colOff>
                    <xdr:row>44</xdr:row>
                    <xdr:rowOff>447675</xdr:rowOff>
                  </from>
                  <to>
                    <xdr:col>4</xdr:col>
                    <xdr:colOff>123825</xdr:colOff>
                    <xdr:row>45</xdr:row>
                    <xdr:rowOff>190500</xdr:rowOff>
                  </to>
                </anchor>
              </controlPr>
            </control>
          </mc:Choice>
        </mc:AlternateContent>
        <mc:AlternateContent xmlns:mc="http://schemas.openxmlformats.org/markup-compatibility/2006">
          <mc:Choice Requires="x14">
            <control shapeId="27676" r:id="rId31" name="Check Box 28">
              <controlPr defaultSize="0" autoFill="0" autoLine="0" autoPict="0">
                <anchor moveWithCells="1">
                  <from>
                    <xdr:col>5</xdr:col>
                    <xdr:colOff>85725</xdr:colOff>
                    <xdr:row>44</xdr:row>
                    <xdr:rowOff>447675</xdr:rowOff>
                  </from>
                  <to>
                    <xdr:col>6</xdr:col>
                    <xdr:colOff>47625</xdr:colOff>
                    <xdr:row>45</xdr:row>
                    <xdr:rowOff>190500</xdr:rowOff>
                  </to>
                </anchor>
              </controlPr>
            </control>
          </mc:Choice>
        </mc:AlternateContent>
        <mc:AlternateContent xmlns:mc="http://schemas.openxmlformats.org/markup-compatibility/2006">
          <mc:Choice Requires="x14">
            <control shapeId="27677" r:id="rId32" name="Check Box 29">
              <controlPr defaultSize="0" autoFill="0" autoLine="0" autoPict="0">
                <anchor moveWithCells="1">
                  <from>
                    <xdr:col>8</xdr:col>
                    <xdr:colOff>419100</xdr:colOff>
                    <xdr:row>44</xdr:row>
                    <xdr:rowOff>447675</xdr:rowOff>
                  </from>
                  <to>
                    <xdr:col>9</xdr:col>
                    <xdr:colOff>123825</xdr:colOff>
                    <xdr:row>45</xdr:row>
                    <xdr:rowOff>190500</xdr:rowOff>
                  </to>
                </anchor>
              </controlPr>
            </control>
          </mc:Choice>
        </mc:AlternateContent>
        <mc:AlternateContent xmlns:mc="http://schemas.openxmlformats.org/markup-compatibility/2006">
          <mc:Choice Requires="x14">
            <control shapeId="27678" r:id="rId33" name="Check Box 30">
              <controlPr defaultSize="0" autoFill="0" autoLine="0" autoPict="0">
                <anchor moveWithCells="1">
                  <from>
                    <xdr:col>9</xdr:col>
                    <xdr:colOff>847725</xdr:colOff>
                    <xdr:row>44</xdr:row>
                    <xdr:rowOff>447675</xdr:rowOff>
                  </from>
                  <to>
                    <xdr:col>9</xdr:col>
                    <xdr:colOff>1047750</xdr:colOff>
                    <xdr:row>45</xdr:row>
                    <xdr:rowOff>190500</xdr:rowOff>
                  </to>
                </anchor>
              </controlPr>
            </control>
          </mc:Choice>
        </mc:AlternateContent>
        <mc:AlternateContent xmlns:mc="http://schemas.openxmlformats.org/markup-compatibility/2006">
          <mc:Choice Requires="x14">
            <control shapeId="27679" r:id="rId34" name="Check Box 31">
              <controlPr defaultSize="0" autoFill="0" autoLine="0" autoPict="0">
                <anchor moveWithCells="1">
                  <from>
                    <xdr:col>0</xdr:col>
                    <xdr:colOff>76200</xdr:colOff>
                    <xdr:row>56</xdr:row>
                    <xdr:rowOff>590550</xdr:rowOff>
                  </from>
                  <to>
                    <xdr:col>0</xdr:col>
                    <xdr:colOff>295275</xdr:colOff>
                    <xdr:row>58</xdr:row>
                    <xdr:rowOff>0</xdr:rowOff>
                  </to>
                </anchor>
              </controlPr>
            </control>
          </mc:Choice>
        </mc:AlternateContent>
        <mc:AlternateContent xmlns:mc="http://schemas.openxmlformats.org/markup-compatibility/2006">
          <mc:Choice Requires="x14">
            <control shapeId="27680" r:id="rId35" name="Check Box 32">
              <controlPr defaultSize="0" autoFill="0" autoLine="0" autoPict="0">
                <anchor moveWithCells="1">
                  <from>
                    <xdr:col>0</xdr:col>
                    <xdr:colOff>923925</xdr:colOff>
                    <xdr:row>56</xdr:row>
                    <xdr:rowOff>590550</xdr:rowOff>
                  </from>
                  <to>
                    <xdr:col>1</xdr:col>
                    <xdr:colOff>0</xdr:colOff>
                    <xdr:row>57</xdr:row>
                    <xdr:rowOff>180975</xdr:rowOff>
                  </to>
                </anchor>
              </controlPr>
            </control>
          </mc:Choice>
        </mc:AlternateContent>
        <mc:AlternateContent xmlns:mc="http://schemas.openxmlformats.org/markup-compatibility/2006">
          <mc:Choice Requires="x14">
            <control shapeId="27681" r:id="rId36" name="Check Box 33">
              <controlPr defaultSize="0" autoFill="0" autoLine="0" autoPict="0">
                <anchor moveWithCells="1">
                  <from>
                    <xdr:col>3</xdr:col>
                    <xdr:colOff>476250</xdr:colOff>
                    <xdr:row>56</xdr:row>
                    <xdr:rowOff>590550</xdr:rowOff>
                  </from>
                  <to>
                    <xdr:col>4</xdr:col>
                    <xdr:colOff>123825</xdr:colOff>
                    <xdr:row>57</xdr:row>
                    <xdr:rowOff>180975</xdr:rowOff>
                  </to>
                </anchor>
              </controlPr>
            </control>
          </mc:Choice>
        </mc:AlternateContent>
        <mc:AlternateContent xmlns:mc="http://schemas.openxmlformats.org/markup-compatibility/2006">
          <mc:Choice Requires="x14">
            <control shapeId="27682" r:id="rId37" name="Check Box 34">
              <controlPr defaultSize="0" autoFill="0" autoLine="0" autoPict="0">
                <anchor moveWithCells="1">
                  <from>
                    <xdr:col>5</xdr:col>
                    <xdr:colOff>47625</xdr:colOff>
                    <xdr:row>56</xdr:row>
                    <xdr:rowOff>590550</xdr:rowOff>
                  </from>
                  <to>
                    <xdr:col>6</xdr:col>
                    <xdr:colOff>9525</xdr:colOff>
                    <xdr:row>57</xdr:row>
                    <xdr:rowOff>180975</xdr:rowOff>
                  </to>
                </anchor>
              </controlPr>
            </control>
          </mc:Choice>
        </mc:AlternateContent>
        <mc:AlternateContent xmlns:mc="http://schemas.openxmlformats.org/markup-compatibility/2006">
          <mc:Choice Requires="x14">
            <control shapeId="27683" r:id="rId38" name="Check Box 35">
              <controlPr defaultSize="0" autoFill="0" autoLine="0" autoPict="0">
                <anchor moveWithCells="1">
                  <from>
                    <xdr:col>8</xdr:col>
                    <xdr:colOff>438150</xdr:colOff>
                    <xdr:row>56</xdr:row>
                    <xdr:rowOff>590550</xdr:rowOff>
                  </from>
                  <to>
                    <xdr:col>9</xdr:col>
                    <xdr:colOff>142875</xdr:colOff>
                    <xdr:row>57</xdr:row>
                    <xdr:rowOff>180975</xdr:rowOff>
                  </to>
                </anchor>
              </controlPr>
            </control>
          </mc:Choice>
        </mc:AlternateContent>
        <mc:AlternateContent xmlns:mc="http://schemas.openxmlformats.org/markup-compatibility/2006">
          <mc:Choice Requires="x14">
            <control shapeId="27684" r:id="rId39" name="Check Box 36">
              <controlPr defaultSize="0" autoFill="0" autoLine="0" autoPict="0">
                <anchor moveWithCells="1">
                  <from>
                    <xdr:col>9</xdr:col>
                    <xdr:colOff>914400</xdr:colOff>
                    <xdr:row>56</xdr:row>
                    <xdr:rowOff>590550</xdr:rowOff>
                  </from>
                  <to>
                    <xdr:col>10</xdr:col>
                    <xdr:colOff>0</xdr:colOff>
                    <xdr:row>57</xdr:row>
                    <xdr:rowOff>180975</xdr:rowOff>
                  </to>
                </anchor>
              </controlPr>
            </control>
          </mc:Choice>
        </mc:AlternateContent>
        <mc:AlternateContent xmlns:mc="http://schemas.openxmlformats.org/markup-compatibility/2006">
          <mc:Choice Requires="x14">
            <control shapeId="27685" r:id="rId40" name="Check Box 37">
              <controlPr defaultSize="0" autoFill="0" autoLine="0" autoPict="0">
                <anchor moveWithCells="1">
                  <from>
                    <xdr:col>0</xdr:col>
                    <xdr:colOff>76200</xdr:colOff>
                    <xdr:row>68</xdr:row>
                    <xdr:rowOff>400050</xdr:rowOff>
                  </from>
                  <to>
                    <xdr:col>0</xdr:col>
                    <xdr:colOff>295275</xdr:colOff>
                    <xdr:row>70</xdr:row>
                    <xdr:rowOff>9525</xdr:rowOff>
                  </to>
                </anchor>
              </controlPr>
            </control>
          </mc:Choice>
        </mc:AlternateContent>
        <mc:AlternateContent xmlns:mc="http://schemas.openxmlformats.org/markup-compatibility/2006">
          <mc:Choice Requires="x14">
            <control shapeId="27686" r:id="rId41" name="Check Box 38">
              <controlPr defaultSize="0" autoFill="0" autoLine="0" autoPict="0">
                <anchor moveWithCells="1">
                  <from>
                    <xdr:col>0</xdr:col>
                    <xdr:colOff>923925</xdr:colOff>
                    <xdr:row>68</xdr:row>
                    <xdr:rowOff>400050</xdr:rowOff>
                  </from>
                  <to>
                    <xdr:col>1</xdr:col>
                    <xdr:colOff>0</xdr:colOff>
                    <xdr:row>69</xdr:row>
                    <xdr:rowOff>190500</xdr:rowOff>
                  </to>
                </anchor>
              </controlPr>
            </control>
          </mc:Choice>
        </mc:AlternateContent>
        <mc:AlternateContent xmlns:mc="http://schemas.openxmlformats.org/markup-compatibility/2006">
          <mc:Choice Requires="x14">
            <control shapeId="27687" r:id="rId42" name="Check Box 39">
              <controlPr defaultSize="0" autoFill="0" autoLine="0" autoPict="0">
                <anchor moveWithCells="1">
                  <from>
                    <xdr:col>3</xdr:col>
                    <xdr:colOff>476250</xdr:colOff>
                    <xdr:row>68</xdr:row>
                    <xdr:rowOff>400050</xdr:rowOff>
                  </from>
                  <to>
                    <xdr:col>4</xdr:col>
                    <xdr:colOff>123825</xdr:colOff>
                    <xdr:row>69</xdr:row>
                    <xdr:rowOff>190500</xdr:rowOff>
                  </to>
                </anchor>
              </controlPr>
            </control>
          </mc:Choice>
        </mc:AlternateContent>
        <mc:AlternateContent xmlns:mc="http://schemas.openxmlformats.org/markup-compatibility/2006">
          <mc:Choice Requires="x14">
            <control shapeId="27688" r:id="rId43" name="Check Box 40">
              <controlPr defaultSize="0" autoFill="0" autoLine="0" autoPict="0">
                <anchor moveWithCells="1">
                  <from>
                    <xdr:col>5</xdr:col>
                    <xdr:colOff>47625</xdr:colOff>
                    <xdr:row>68</xdr:row>
                    <xdr:rowOff>400050</xdr:rowOff>
                  </from>
                  <to>
                    <xdr:col>6</xdr:col>
                    <xdr:colOff>9525</xdr:colOff>
                    <xdr:row>69</xdr:row>
                    <xdr:rowOff>190500</xdr:rowOff>
                  </to>
                </anchor>
              </controlPr>
            </control>
          </mc:Choice>
        </mc:AlternateContent>
        <mc:AlternateContent xmlns:mc="http://schemas.openxmlformats.org/markup-compatibility/2006">
          <mc:Choice Requires="x14">
            <control shapeId="27689" r:id="rId44" name="Check Box 41">
              <controlPr defaultSize="0" autoFill="0" autoLine="0" autoPict="0">
                <anchor moveWithCells="1">
                  <from>
                    <xdr:col>8</xdr:col>
                    <xdr:colOff>438150</xdr:colOff>
                    <xdr:row>68</xdr:row>
                    <xdr:rowOff>400050</xdr:rowOff>
                  </from>
                  <to>
                    <xdr:col>9</xdr:col>
                    <xdr:colOff>142875</xdr:colOff>
                    <xdr:row>69</xdr:row>
                    <xdr:rowOff>190500</xdr:rowOff>
                  </to>
                </anchor>
              </controlPr>
            </control>
          </mc:Choice>
        </mc:AlternateContent>
        <mc:AlternateContent xmlns:mc="http://schemas.openxmlformats.org/markup-compatibility/2006">
          <mc:Choice Requires="x14">
            <control shapeId="27690" r:id="rId45" name="Check Box 42">
              <controlPr defaultSize="0" autoFill="0" autoLine="0" autoPict="0">
                <anchor moveWithCells="1">
                  <from>
                    <xdr:col>9</xdr:col>
                    <xdr:colOff>914400</xdr:colOff>
                    <xdr:row>68</xdr:row>
                    <xdr:rowOff>400050</xdr:rowOff>
                  </from>
                  <to>
                    <xdr:col>10</xdr:col>
                    <xdr:colOff>0</xdr:colOff>
                    <xdr:row>69</xdr:row>
                    <xdr:rowOff>190500</xdr:rowOff>
                  </to>
                </anchor>
              </controlPr>
            </control>
          </mc:Choice>
        </mc:AlternateContent>
        <mc:AlternateContent xmlns:mc="http://schemas.openxmlformats.org/markup-compatibility/2006">
          <mc:Choice Requires="x14">
            <control shapeId="27691" r:id="rId46" name="Check Box 43">
              <controlPr defaultSize="0" autoFill="0" autoLine="0" autoPict="0">
                <anchor moveWithCells="1">
                  <from>
                    <xdr:col>0</xdr:col>
                    <xdr:colOff>76200</xdr:colOff>
                    <xdr:row>82</xdr:row>
                    <xdr:rowOff>419100</xdr:rowOff>
                  </from>
                  <to>
                    <xdr:col>0</xdr:col>
                    <xdr:colOff>295275</xdr:colOff>
                    <xdr:row>84</xdr:row>
                    <xdr:rowOff>9525</xdr:rowOff>
                  </to>
                </anchor>
              </controlPr>
            </control>
          </mc:Choice>
        </mc:AlternateContent>
        <mc:AlternateContent xmlns:mc="http://schemas.openxmlformats.org/markup-compatibility/2006">
          <mc:Choice Requires="x14">
            <control shapeId="27692" r:id="rId47" name="Check Box 44">
              <controlPr defaultSize="0" autoFill="0" autoLine="0" autoPict="0">
                <anchor moveWithCells="1">
                  <from>
                    <xdr:col>0</xdr:col>
                    <xdr:colOff>923925</xdr:colOff>
                    <xdr:row>82</xdr:row>
                    <xdr:rowOff>419100</xdr:rowOff>
                  </from>
                  <to>
                    <xdr:col>1</xdr:col>
                    <xdr:colOff>0</xdr:colOff>
                    <xdr:row>83</xdr:row>
                    <xdr:rowOff>190500</xdr:rowOff>
                  </to>
                </anchor>
              </controlPr>
            </control>
          </mc:Choice>
        </mc:AlternateContent>
        <mc:AlternateContent xmlns:mc="http://schemas.openxmlformats.org/markup-compatibility/2006">
          <mc:Choice Requires="x14">
            <control shapeId="27693" r:id="rId48" name="Check Box 45">
              <controlPr defaultSize="0" autoFill="0" autoLine="0" autoPict="0">
                <anchor moveWithCells="1">
                  <from>
                    <xdr:col>3</xdr:col>
                    <xdr:colOff>476250</xdr:colOff>
                    <xdr:row>82</xdr:row>
                    <xdr:rowOff>419100</xdr:rowOff>
                  </from>
                  <to>
                    <xdr:col>4</xdr:col>
                    <xdr:colOff>123825</xdr:colOff>
                    <xdr:row>83</xdr:row>
                    <xdr:rowOff>190500</xdr:rowOff>
                  </to>
                </anchor>
              </controlPr>
            </control>
          </mc:Choice>
        </mc:AlternateContent>
        <mc:AlternateContent xmlns:mc="http://schemas.openxmlformats.org/markup-compatibility/2006">
          <mc:Choice Requires="x14">
            <control shapeId="27694" r:id="rId49" name="Check Box 46">
              <controlPr defaultSize="0" autoFill="0" autoLine="0" autoPict="0">
                <anchor moveWithCells="1">
                  <from>
                    <xdr:col>5</xdr:col>
                    <xdr:colOff>47625</xdr:colOff>
                    <xdr:row>82</xdr:row>
                    <xdr:rowOff>419100</xdr:rowOff>
                  </from>
                  <to>
                    <xdr:col>6</xdr:col>
                    <xdr:colOff>9525</xdr:colOff>
                    <xdr:row>83</xdr:row>
                    <xdr:rowOff>190500</xdr:rowOff>
                  </to>
                </anchor>
              </controlPr>
            </control>
          </mc:Choice>
        </mc:AlternateContent>
        <mc:AlternateContent xmlns:mc="http://schemas.openxmlformats.org/markup-compatibility/2006">
          <mc:Choice Requires="x14">
            <control shapeId="27695" r:id="rId50" name="Check Box 47">
              <controlPr defaultSize="0" autoFill="0" autoLine="0" autoPict="0">
                <anchor moveWithCells="1">
                  <from>
                    <xdr:col>8</xdr:col>
                    <xdr:colOff>438150</xdr:colOff>
                    <xdr:row>82</xdr:row>
                    <xdr:rowOff>419100</xdr:rowOff>
                  </from>
                  <to>
                    <xdr:col>9</xdr:col>
                    <xdr:colOff>142875</xdr:colOff>
                    <xdr:row>83</xdr:row>
                    <xdr:rowOff>190500</xdr:rowOff>
                  </to>
                </anchor>
              </controlPr>
            </control>
          </mc:Choice>
        </mc:AlternateContent>
        <mc:AlternateContent xmlns:mc="http://schemas.openxmlformats.org/markup-compatibility/2006">
          <mc:Choice Requires="x14">
            <control shapeId="27696" r:id="rId51" name="Check Box 48">
              <controlPr defaultSize="0" autoFill="0" autoLine="0" autoPict="0">
                <anchor moveWithCells="1">
                  <from>
                    <xdr:col>9</xdr:col>
                    <xdr:colOff>914400</xdr:colOff>
                    <xdr:row>82</xdr:row>
                    <xdr:rowOff>419100</xdr:rowOff>
                  </from>
                  <to>
                    <xdr:col>10</xdr:col>
                    <xdr:colOff>0</xdr:colOff>
                    <xdr:row>83</xdr:row>
                    <xdr:rowOff>190500</xdr:rowOff>
                  </to>
                </anchor>
              </controlPr>
            </control>
          </mc:Choice>
        </mc:AlternateContent>
        <mc:AlternateContent xmlns:mc="http://schemas.openxmlformats.org/markup-compatibility/2006">
          <mc:Choice Requires="x14">
            <control shapeId="27697" r:id="rId52" name="Check Box 49">
              <controlPr defaultSize="0" autoFill="0" autoLine="0" autoPict="0">
                <anchor moveWithCells="1">
                  <from>
                    <xdr:col>0</xdr:col>
                    <xdr:colOff>76200</xdr:colOff>
                    <xdr:row>95</xdr:row>
                    <xdr:rowOff>371475</xdr:rowOff>
                  </from>
                  <to>
                    <xdr:col>0</xdr:col>
                    <xdr:colOff>295275</xdr:colOff>
                    <xdr:row>97</xdr:row>
                    <xdr:rowOff>0</xdr:rowOff>
                  </to>
                </anchor>
              </controlPr>
            </control>
          </mc:Choice>
        </mc:AlternateContent>
        <mc:AlternateContent xmlns:mc="http://schemas.openxmlformats.org/markup-compatibility/2006">
          <mc:Choice Requires="x14">
            <control shapeId="27698" r:id="rId53" name="Check Box 50">
              <controlPr defaultSize="0" autoFill="0" autoLine="0" autoPict="0">
                <anchor moveWithCells="1">
                  <from>
                    <xdr:col>0</xdr:col>
                    <xdr:colOff>923925</xdr:colOff>
                    <xdr:row>95</xdr:row>
                    <xdr:rowOff>371475</xdr:rowOff>
                  </from>
                  <to>
                    <xdr:col>1</xdr:col>
                    <xdr:colOff>0</xdr:colOff>
                    <xdr:row>96</xdr:row>
                    <xdr:rowOff>180975</xdr:rowOff>
                  </to>
                </anchor>
              </controlPr>
            </control>
          </mc:Choice>
        </mc:AlternateContent>
        <mc:AlternateContent xmlns:mc="http://schemas.openxmlformats.org/markup-compatibility/2006">
          <mc:Choice Requires="x14">
            <control shapeId="27699" r:id="rId54" name="Check Box 51">
              <controlPr defaultSize="0" autoFill="0" autoLine="0" autoPict="0">
                <anchor moveWithCells="1">
                  <from>
                    <xdr:col>3</xdr:col>
                    <xdr:colOff>476250</xdr:colOff>
                    <xdr:row>95</xdr:row>
                    <xdr:rowOff>371475</xdr:rowOff>
                  </from>
                  <to>
                    <xdr:col>4</xdr:col>
                    <xdr:colOff>123825</xdr:colOff>
                    <xdr:row>96</xdr:row>
                    <xdr:rowOff>180975</xdr:rowOff>
                  </to>
                </anchor>
              </controlPr>
            </control>
          </mc:Choice>
        </mc:AlternateContent>
        <mc:AlternateContent xmlns:mc="http://schemas.openxmlformats.org/markup-compatibility/2006">
          <mc:Choice Requires="x14">
            <control shapeId="27700" r:id="rId55" name="Check Box 52">
              <controlPr defaultSize="0" autoFill="0" autoLine="0" autoPict="0">
                <anchor moveWithCells="1">
                  <from>
                    <xdr:col>5</xdr:col>
                    <xdr:colOff>47625</xdr:colOff>
                    <xdr:row>95</xdr:row>
                    <xdr:rowOff>371475</xdr:rowOff>
                  </from>
                  <to>
                    <xdr:col>6</xdr:col>
                    <xdr:colOff>9525</xdr:colOff>
                    <xdr:row>96</xdr:row>
                    <xdr:rowOff>180975</xdr:rowOff>
                  </to>
                </anchor>
              </controlPr>
            </control>
          </mc:Choice>
        </mc:AlternateContent>
        <mc:AlternateContent xmlns:mc="http://schemas.openxmlformats.org/markup-compatibility/2006">
          <mc:Choice Requires="x14">
            <control shapeId="27701" r:id="rId56" name="Check Box 53">
              <controlPr defaultSize="0" autoFill="0" autoLine="0" autoPict="0">
                <anchor moveWithCells="1">
                  <from>
                    <xdr:col>8</xdr:col>
                    <xdr:colOff>438150</xdr:colOff>
                    <xdr:row>95</xdr:row>
                    <xdr:rowOff>371475</xdr:rowOff>
                  </from>
                  <to>
                    <xdr:col>9</xdr:col>
                    <xdr:colOff>142875</xdr:colOff>
                    <xdr:row>96</xdr:row>
                    <xdr:rowOff>180975</xdr:rowOff>
                  </to>
                </anchor>
              </controlPr>
            </control>
          </mc:Choice>
        </mc:AlternateContent>
        <mc:AlternateContent xmlns:mc="http://schemas.openxmlformats.org/markup-compatibility/2006">
          <mc:Choice Requires="x14">
            <control shapeId="27702" r:id="rId57" name="Check Box 54">
              <controlPr defaultSize="0" autoFill="0" autoLine="0" autoPict="0">
                <anchor moveWithCells="1">
                  <from>
                    <xdr:col>9</xdr:col>
                    <xdr:colOff>914400</xdr:colOff>
                    <xdr:row>95</xdr:row>
                    <xdr:rowOff>371475</xdr:rowOff>
                  </from>
                  <to>
                    <xdr:col>10</xdr:col>
                    <xdr:colOff>0</xdr:colOff>
                    <xdr:row>96</xdr:row>
                    <xdr:rowOff>180975</xdr:rowOff>
                  </to>
                </anchor>
              </controlPr>
            </control>
          </mc:Choice>
        </mc:AlternateContent>
        <mc:AlternateContent xmlns:mc="http://schemas.openxmlformats.org/markup-compatibility/2006">
          <mc:Choice Requires="x14">
            <control shapeId="27703" r:id="rId58" name="Check Box 55">
              <controlPr defaultSize="0" autoFill="0" autoLine="0" autoPict="0">
                <anchor moveWithCells="1">
                  <from>
                    <xdr:col>0</xdr:col>
                    <xdr:colOff>38100</xdr:colOff>
                    <xdr:row>107</xdr:row>
                    <xdr:rowOff>523875</xdr:rowOff>
                  </from>
                  <to>
                    <xdr:col>0</xdr:col>
                    <xdr:colOff>257175</xdr:colOff>
                    <xdr:row>109</xdr:row>
                    <xdr:rowOff>9525</xdr:rowOff>
                  </to>
                </anchor>
              </controlPr>
            </control>
          </mc:Choice>
        </mc:AlternateContent>
        <mc:AlternateContent xmlns:mc="http://schemas.openxmlformats.org/markup-compatibility/2006">
          <mc:Choice Requires="x14">
            <control shapeId="27704" r:id="rId59" name="Check Box 56">
              <controlPr defaultSize="0" autoFill="0" autoLine="0" autoPict="0">
                <anchor moveWithCells="1">
                  <from>
                    <xdr:col>0</xdr:col>
                    <xdr:colOff>885825</xdr:colOff>
                    <xdr:row>107</xdr:row>
                    <xdr:rowOff>523875</xdr:rowOff>
                  </from>
                  <to>
                    <xdr:col>0</xdr:col>
                    <xdr:colOff>1114425</xdr:colOff>
                    <xdr:row>108</xdr:row>
                    <xdr:rowOff>190500</xdr:rowOff>
                  </to>
                </anchor>
              </controlPr>
            </control>
          </mc:Choice>
        </mc:AlternateContent>
        <mc:AlternateContent xmlns:mc="http://schemas.openxmlformats.org/markup-compatibility/2006">
          <mc:Choice Requires="x14">
            <control shapeId="27705" r:id="rId60" name="Check Box 57">
              <controlPr defaultSize="0" autoFill="0" autoLine="0" autoPict="0">
                <anchor moveWithCells="1">
                  <from>
                    <xdr:col>3</xdr:col>
                    <xdr:colOff>438150</xdr:colOff>
                    <xdr:row>107</xdr:row>
                    <xdr:rowOff>523875</xdr:rowOff>
                  </from>
                  <to>
                    <xdr:col>4</xdr:col>
                    <xdr:colOff>85725</xdr:colOff>
                    <xdr:row>108</xdr:row>
                    <xdr:rowOff>190500</xdr:rowOff>
                  </to>
                </anchor>
              </controlPr>
            </control>
          </mc:Choice>
        </mc:AlternateContent>
        <mc:AlternateContent xmlns:mc="http://schemas.openxmlformats.org/markup-compatibility/2006">
          <mc:Choice Requires="x14">
            <control shapeId="27706" r:id="rId61" name="Check Box 58">
              <controlPr defaultSize="0" autoFill="0" autoLine="0" autoPict="0">
                <anchor moveWithCells="1">
                  <from>
                    <xdr:col>5</xdr:col>
                    <xdr:colOff>9525</xdr:colOff>
                    <xdr:row>107</xdr:row>
                    <xdr:rowOff>523875</xdr:rowOff>
                  </from>
                  <to>
                    <xdr:col>5</xdr:col>
                    <xdr:colOff>228600</xdr:colOff>
                    <xdr:row>108</xdr:row>
                    <xdr:rowOff>190500</xdr:rowOff>
                  </to>
                </anchor>
              </controlPr>
            </control>
          </mc:Choice>
        </mc:AlternateContent>
        <mc:AlternateContent xmlns:mc="http://schemas.openxmlformats.org/markup-compatibility/2006">
          <mc:Choice Requires="x14">
            <control shapeId="27707" r:id="rId62" name="Check Box 59">
              <controlPr defaultSize="0" autoFill="0" autoLine="0" autoPict="0">
                <anchor moveWithCells="1">
                  <from>
                    <xdr:col>8</xdr:col>
                    <xdr:colOff>400050</xdr:colOff>
                    <xdr:row>107</xdr:row>
                    <xdr:rowOff>523875</xdr:rowOff>
                  </from>
                  <to>
                    <xdr:col>9</xdr:col>
                    <xdr:colOff>104775</xdr:colOff>
                    <xdr:row>108</xdr:row>
                    <xdr:rowOff>190500</xdr:rowOff>
                  </to>
                </anchor>
              </controlPr>
            </control>
          </mc:Choice>
        </mc:AlternateContent>
        <mc:AlternateContent xmlns:mc="http://schemas.openxmlformats.org/markup-compatibility/2006">
          <mc:Choice Requires="x14">
            <control shapeId="27708" r:id="rId63" name="Check Box 60">
              <controlPr defaultSize="0" autoFill="0" autoLine="0" autoPict="0">
                <anchor moveWithCells="1">
                  <from>
                    <xdr:col>9</xdr:col>
                    <xdr:colOff>876300</xdr:colOff>
                    <xdr:row>107</xdr:row>
                    <xdr:rowOff>523875</xdr:rowOff>
                  </from>
                  <to>
                    <xdr:col>9</xdr:col>
                    <xdr:colOff>1076325</xdr:colOff>
                    <xdr:row>108</xdr:row>
                    <xdr:rowOff>190500</xdr:rowOff>
                  </to>
                </anchor>
              </controlPr>
            </control>
          </mc:Choice>
        </mc:AlternateContent>
        <mc:AlternateContent xmlns:mc="http://schemas.openxmlformats.org/markup-compatibility/2006">
          <mc:Choice Requires="x14">
            <control shapeId="27709" r:id="rId64" name="Check Box 61">
              <controlPr defaultSize="0" autoFill="0" autoLine="0" autoPict="0">
                <anchor moveWithCells="1">
                  <from>
                    <xdr:col>0</xdr:col>
                    <xdr:colOff>57150</xdr:colOff>
                    <xdr:row>120</xdr:row>
                    <xdr:rowOff>171450</xdr:rowOff>
                  </from>
                  <to>
                    <xdr:col>0</xdr:col>
                    <xdr:colOff>276225</xdr:colOff>
                    <xdr:row>122</xdr:row>
                    <xdr:rowOff>0</xdr:rowOff>
                  </to>
                </anchor>
              </controlPr>
            </control>
          </mc:Choice>
        </mc:AlternateContent>
        <mc:AlternateContent xmlns:mc="http://schemas.openxmlformats.org/markup-compatibility/2006">
          <mc:Choice Requires="x14">
            <control shapeId="27710" r:id="rId65" name="Check Box 62">
              <controlPr defaultSize="0" autoFill="0" autoLine="0" autoPict="0">
                <anchor moveWithCells="1">
                  <from>
                    <xdr:col>0</xdr:col>
                    <xdr:colOff>904875</xdr:colOff>
                    <xdr:row>120</xdr:row>
                    <xdr:rowOff>171450</xdr:rowOff>
                  </from>
                  <to>
                    <xdr:col>0</xdr:col>
                    <xdr:colOff>1133475</xdr:colOff>
                    <xdr:row>121</xdr:row>
                    <xdr:rowOff>180975</xdr:rowOff>
                  </to>
                </anchor>
              </controlPr>
            </control>
          </mc:Choice>
        </mc:AlternateContent>
        <mc:AlternateContent xmlns:mc="http://schemas.openxmlformats.org/markup-compatibility/2006">
          <mc:Choice Requires="x14">
            <control shapeId="27711" r:id="rId66" name="Check Box 63">
              <controlPr defaultSize="0" autoFill="0" autoLine="0" autoPict="0">
                <anchor moveWithCells="1">
                  <from>
                    <xdr:col>3</xdr:col>
                    <xdr:colOff>457200</xdr:colOff>
                    <xdr:row>120</xdr:row>
                    <xdr:rowOff>171450</xdr:rowOff>
                  </from>
                  <to>
                    <xdr:col>4</xdr:col>
                    <xdr:colOff>104775</xdr:colOff>
                    <xdr:row>121</xdr:row>
                    <xdr:rowOff>180975</xdr:rowOff>
                  </to>
                </anchor>
              </controlPr>
            </control>
          </mc:Choice>
        </mc:AlternateContent>
        <mc:AlternateContent xmlns:mc="http://schemas.openxmlformats.org/markup-compatibility/2006">
          <mc:Choice Requires="x14">
            <control shapeId="27712" r:id="rId67" name="Check Box 64">
              <controlPr defaultSize="0" autoFill="0" autoLine="0" autoPict="0">
                <anchor moveWithCells="1">
                  <from>
                    <xdr:col>5</xdr:col>
                    <xdr:colOff>28575</xdr:colOff>
                    <xdr:row>120</xdr:row>
                    <xdr:rowOff>171450</xdr:rowOff>
                  </from>
                  <to>
                    <xdr:col>6</xdr:col>
                    <xdr:colOff>0</xdr:colOff>
                    <xdr:row>121</xdr:row>
                    <xdr:rowOff>180975</xdr:rowOff>
                  </to>
                </anchor>
              </controlPr>
            </control>
          </mc:Choice>
        </mc:AlternateContent>
        <mc:AlternateContent xmlns:mc="http://schemas.openxmlformats.org/markup-compatibility/2006">
          <mc:Choice Requires="x14">
            <control shapeId="27713" r:id="rId68" name="Check Box 65">
              <controlPr defaultSize="0" autoFill="0" autoLine="0" autoPict="0">
                <anchor moveWithCells="1">
                  <from>
                    <xdr:col>8</xdr:col>
                    <xdr:colOff>419100</xdr:colOff>
                    <xdr:row>120</xdr:row>
                    <xdr:rowOff>171450</xdr:rowOff>
                  </from>
                  <to>
                    <xdr:col>9</xdr:col>
                    <xdr:colOff>123825</xdr:colOff>
                    <xdr:row>121</xdr:row>
                    <xdr:rowOff>180975</xdr:rowOff>
                  </to>
                </anchor>
              </controlPr>
            </control>
          </mc:Choice>
        </mc:AlternateContent>
        <mc:AlternateContent xmlns:mc="http://schemas.openxmlformats.org/markup-compatibility/2006">
          <mc:Choice Requires="x14">
            <control shapeId="27714" r:id="rId69" name="Check Box 66">
              <controlPr defaultSize="0" autoFill="0" autoLine="0" autoPict="0">
                <anchor moveWithCells="1">
                  <from>
                    <xdr:col>9</xdr:col>
                    <xdr:colOff>895350</xdr:colOff>
                    <xdr:row>120</xdr:row>
                    <xdr:rowOff>171450</xdr:rowOff>
                  </from>
                  <to>
                    <xdr:col>9</xdr:col>
                    <xdr:colOff>1095375</xdr:colOff>
                    <xdr:row>121</xdr:row>
                    <xdr:rowOff>180975</xdr:rowOff>
                  </to>
                </anchor>
              </controlPr>
            </control>
          </mc:Choice>
        </mc:AlternateContent>
        <mc:AlternateContent xmlns:mc="http://schemas.openxmlformats.org/markup-compatibility/2006">
          <mc:Choice Requires="x14">
            <control shapeId="27715" r:id="rId70" name="Check Box 67">
              <controlPr defaultSize="0" autoFill="0" autoLine="0" autoPict="0">
                <anchor moveWithCells="1">
                  <from>
                    <xdr:col>0</xdr:col>
                    <xdr:colOff>57150</xdr:colOff>
                    <xdr:row>122</xdr:row>
                    <xdr:rowOff>171450</xdr:rowOff>
                  </from>
                  <to>
                    <xdr:col>0</xdr:col>
                    <xdr:colOff>276225</xdr:colOff>
                    <xdr:row>124</xdr:row>
                    <xdr:rowOff>0</xdr:rowOff>
                  </to>
                </anchor>
              </controlPr>
            </control>
          </mc:Choice>
        </mc:AlternateContent>
        <mc:AlternateContent xmlns:mc="http://schemas.openxmlformats.org/markup-compatibility/2006">
          <mc:Choice Requires="x14">
            <control shapeId="27716" r:id="rId71" name="Check Box 68">
              <controlPr defaultSize="0" autoFill="0" autoLine="0" autoPict="0">
                <anchor moveWithCells="1">
                  <from>
                    <xdr:col>0</xdr:col>
                    <xdr:colOff>904875</xdr:colOff>
                    <xdr:row>122</xdr:row>
                    <xdr:rowOff>171450</xdr:rowOff>
                  </from>
                  <to>
                    <xdr:col>0</xdr:col>
                    <xdr:colOff>1133475</xdr:colOff>
                    <xdr:row>123</xdr:row>
                    <xdr:rowOff>180975</xdr:rowOff>
                  </to>
                </anchor>
              </controlPr>
            </control>
          </mc:Choice>
        </mc:AlternateContent>
        <mc:AlternateContent xmlns:mc="http://schemas.openxmlformats.org/markup-compatibility/2006">
          <mc:Choice Requires="x14">
            <control shapeId="27717" r:id="rId72" name="Check Box 69">
              <controlPr defaultSize="0" autoFill="0" autoLine="0" autoPict="0">
                <anchor moveWithCells="1">
                  <from>
                    <xdr:col>3</xdr:col>
                    <xdr:colOff>457200</xdr:colOff>
                    <xdr:row>122</xdr:row>
                    <xdr:rowOff>171450</xdr:rowOff>
                  </from>
                  <to>
                    <xdr:col>4</xdr:col>
                    <xdr:colOff>104775</xdr:colOff>
                    <xdr:row>123</xdr:row>
                    <xdr:rowOff>180975</xdr:rowOff>
                  </to>
                </anchor>
              </controlPr>
            </control>
          </mc:Choice>
        </mc:AlternateContent>
        <mc:AlternateContent xmlns:mc="http://schemas.openxmlformats.org/markup-compatibility/2006">
          <mc:Choice Requires="x14">
            <control shapeId="27718" r:id="rId73" name="Check Box 70">
              <controlPr defaultSize="0" autoFill="0" autoLine="0" autoPict="0">
                <anchor moveWithCells="1">
                  <from>
                    <xdr:col>5</xdr:col>
                    <xdr:colOff>28575</xdr:colOff>
                    <xdr:row>122</xdr:row>
                    <xdr:rowOff>171450</xdr:rowOff>
                  </from>
                  <to>
                    <xdr:col>6</xdr:col>
                    <xdr:colOff>0</xdr:colOff>
                    <xdr:row>123</xdr:row>
                    <xdr:rowOff>180975</xdr:rowOff>
                  </to>
                </anchor>
              </controlPr>
            </control>
          </mc:Choice>
        </mc:AlternateContent>
        <mc:AlternateContent xmlns:mc="http://schemas.openxmlformats.org/markup-compatibility/2006">
          <mc:Choice Requires="x14">
            <control shapeId="27719" r:id="rId74" name="Check Box 71">
              <controlPr defaultSize="0" autoFill="0" autoLine="0" autoPict="0">
                <anchor moveWithCells="1">
                  <from>
                    <xdr:col>8</xdr:col>
                    <xdr:colOff>419100</xdr:colOff>
                    <xdr:row>122</xdr:row>
                    <xdr:rowOff>171450</xdr:rowOff>
                  </from>
                  <to>
                    <xdr:col>9</xdr:col>
                    <xdr:colOff>123825</xdr:colOff>
                    <xdr:row>123</xdr:row>
                    <xdr:rowOff>180975</xdr:rowOff>
                  </to>
                </anchor>
              </controlPr>
            </control>
          </mc:Choice>
        </mc:AlternateContent>
        <mc:AlternateContent xmlns:mc="http://schemas.openxmlformats.org/markup-compatibility/2006">
          <mc:Choice Requires="x14">
            <control shapeId="27720" r:id="rId75" name="Check Box 72">
              <controlPr defaultSize="0" autoFill="0" autoLine="0" autoPict="0">
                <anchor moveWithCells="1">
                  <from>
                    <xdr:col>9</xdr:col>
                    <xdr:colOff>895350</xdr:colOff>
                    <xdr:row>122</xdr:row>
                    <xdr:rowOff>171450</xdr:rowOff>
                  </from>
                  <to>
                    <xdr:col>9</xdr:col>
                    <xdr:colOff>1095375</xdr:colOff>
                    <xdr:row>123</xdr:row>
                    <xdr:rowOff>180975</xdr:rowOff>
                  </to>
                </anchor>
              </controlPr>
            </control>
          </mc:Choice>
        </mc:AlternateContent>
        <mc:AlternateContent xmlns:mc="http://schemas.openxmlformats.org/markup-compatibility/2006">
          <mc:Choice Requires="x14">
            <control shapeId="27721" r:id="rId76" name="Check Box 73">
              <controlPr defaultSize="0" autoFill="0" autoLine="0" autoPict="0">
                <anchor moveWithCells="1">
                  <from>
                    <xdr:col>0</xdr:col>
                    <xdr:colOff>57150</xdr:colOff>
                    <xdr:row>124</xdr:row>
                    <xdr:rowOff>161925</xdr:rowOff>
                  </from>
                  <to>
                    <xdr:col>0</xdr:col>
                    <xdr:colOff>276225</xdr:colOff>
                    <xdr:row>125</xdr:row>
                    <xdr:rowOff>190500</xdr:rowOff>
                  </to>
                </anchor>
              </controlPr>
            </control>
          </mc:Choice>
        </mc:AlternateContent>
        <mc:AlternateContent xmlns:mc="http://schemas.openxmlformats.org/markup-compatibility/2006">
          <mc:Choice Requires="x14">
            <control shapeId="27722" r:id="rId77" name="Check Box 74">
              <controlPr defaultSize="0" autoFill="0" autoLine="0" autoPict="0">
                <anchor moveWithCells="1">
                  <from>
                    <xdr:col>0</xdr:col>
                    <xdr:colOff>904875</xdr:colOff>
                    <xdr:row>124</xdr:row>
                    <xdr:rowOff>161925</xdr:rowOff>
                  </from>
                  <to>
                    <xdr:col>0</xdr:col>
                    <xdr:colOff>1133475</xdr:colOff>
                    <xdr:row>125</xdr:row>
                    <xdr:rowOff>171450</xdr:rowOff>
                  </to>
                </anchor>
              </controlPr>
            </control>
          </mc:Choice>
        </mc:AlternateContent>
        <mc:AlternateContent xmlns:mc="http://schemas.openxmlformats.org/markup-compatibility/2006">
          <mc:Choice Requires="x14">
            <control shapeId="27723" r:id="rId78" name="Check Box 75">
              <controlPr defaultSize="0" autoFill="0" autoLine="0" autoPict="0">
                <anchor moveWithCells="1">
                  <from>
                    <xdr:col>3</xdr:col>
                    <xdr:colOff>457200</xdr:colOff>
                    <xdr:row>124</xdr:row>
                    <xdr:rowOff>161925</xdr:rowOff>
                  </from>
                  <to>
                    <xdr:col>4</xdr:col>
                    <xdr:colOff>104775</xdr:colOff>
                    <xdr:row>125</xdr:row>
                    <xdr:rowOff>171450</xdr:rowOff>
                  </to>
                </anchor>
              </controlPr>
            </control>
          </mc:Choice>
        </mc:AlternateContent>
        <mc:AlternateContent xmlns:mc="http://schemas.openxmlformats.org/markup-compatibility/2006">
          <mc:Choice Requires="x14">
            <control shapeId="27724" r:id="rId79" name="Check Box 76">
              <controlPr defaultSize="0" autoFill="0" autoLine="0" autoPict="0">
                <anchor moveWithCells="1">
                  <from>
                    <xdr:col>5</xdr:col>
                    <xdr:colOff>28575</xdr:colOff>
                    <xdr:row>124</xdr:row>
                    <xdr:rowOff>161925</xdr:rowOff>
                  </from>
                  <to>
                    <xdr:col>6</xdr:col>
                    <xdr:colOff>0</xdr:colOff>
                    <xdr:row>125</xdr:row>
                    <xdr:rowOff>171450</xdr:rowOff>
                  </to>
                </anchor>
              </controlPr>
            </control>
          </mc:Choice>
        </mc:AlternateContent>
        <mc:AlternateContent xmlns:mc="http://schemas.openxmlformats.org/markup-compatibility/2006">
          <mc:Choice Requires="x14">
            <control shapeId="27725" r:id="rId80" name="Check Box 77">
              <controlPr defaultSize="0" autoFill="0" autoLine="0" autoPict="0">
                <anchor moveWithCells="1">
                  <from>
                    <xdr:col>8</xdr:col>
                    <xdr:colOff>419100</xdr:colOff>
                    <xdr:row>124</xdr:row>
                    <xdr:rowOff>161925</xdr:rowOff>
                  </from>
                  <to>
                    <xdr:col>9</xdr:col>
                    <xdr:colOff>123825</xdr:colOff>
                    <xdr:row>125</xdr:row>
                    <xdr:rowOff>171450</xdr:rowOff>
                  </to>
                </anchor>
              </controlPr>
            </control>
          </mc:Choice>
        </mc:AlternateContent>
        <mc:AlternateContent xmlns:mc="http://schemas.openxmlformats.org/markup-compatibility/2006">
          <mc:Choice Requires="x14">
            <control shapeId="27726" r:id="rId81" name="Check Box 78">
              <controlPr defaultSize="0" autoFill="0" autoLine="0" autoPict="0">
                <anchor moveWithCells="1">
                  <from>
                    <xdr:col>9</xdr:col>
                    <xdr:colOff>895350</xdr:colOff>
                    <xdr:row>124</xdr:row>
                    <xdr:rowOff>161925</xdr:rowOff>
                  </from>
                  <to>
                    <xdr:col>9</xdr:col>
                    <xdr:colOff>1095375</xdr:colOff>
                    <xdr:row>125</xdr:row>
                    <xdr:rowOff>171450</xdr:rowOff>
                  </to>
                </anchor>
              </controlPr>
            </control>
          </mc:Choice>
        </mc:AlternateContent>
        <mc:AlternateContent xmlns:mc="http://schemas.openxmlformats.org/markup-compatibility/2006">
          <mc:Choice Requires="x14">
            <control shapeId="27727" r:id="rId82" name="Check Box 79">
              <controlPr defaultSize="0" autoFill="0" autoLine="0" autoPict="0">
                <anchor moveWithCells="1">
                  <from>
                    <xdr:col>0</xdr:col>
                    <xdr:colOff>47625</xdr:colOff>
                    <xdr:row>126</xdr:row>
                    <xdr:rowOff>171450</xdr:rowOff>
                  </from>
                  <to>
                    <xdr:col>0</xdr:col>
                    <xdr:colOff>266700</xdr:colOff>
                    <xdr:row>128</xdr:row>
                    <xdr:rowOff>0</xdr:rowOff>
                  </to>
                </anchor>
              </controlPr>
            </control>
          </mc:Choice>
        </mc:AlternateContent>
        <mc:AlternateContent xmlns:mc="http://schemas.openxmlformats.org/markup-compatibility/2006">
          <mc:Choice Requires="x14">
            <control shapeId="27728" r:id="rId83" name="Check Box 80">
              <controlPr defaultSize="0" autoFill="0" autoLine="0" autoPict="0">
                <anchor moveWithCells="1">
                  <from>
                    <xdr:col>0</xdr:col>
                    <xdr:colOff>895350</xdr:colOff>
                    <xdr:row>126</xdr:row>
                    <xdr:rowOff>171450</xdr:rowOff>
                  </from>
                  <to>
                    <xdr:col>0</xdr:col>
                    <xdr:colOff>1123950</xdr:colOff>
                    <xdr:row>127</xdr:row>
                    <xdr:rowOff>180975</xdr:rowOff>
                  </to>
                </anchor>
              </controlPr>
            </control>
          </mc:Choice>
        </mc:AlternateContent>
        <mc:AlternateContent xmlns:mc="http://schemas.openxmlformats.org/markup-compatibility/2006">
          <mc:Choice Requires="x14">
            <control shapeId="27729" r:id="rId84" name="Check Box 81">
              <controlPr defaultSize="0" autoFill="0" autoLine="0" autoPict="0">
                <anchor moveWithCells="1">
                  <from>
                    <xdr:col>3</xdr:col>
                    <xdr:colOff>447675</xdr:colOff>
                    <xdr:row>126</xdr:row>
                    <xdr:rowOff>171450</xdr:rowOff>
                  </from>
                  <to>
                    <xdr:col>4</xdr:col>
                    <xdr:colOff>95250</xdr:colOff>
                    <xdr:row>127</xdr:row>
                    <xdr:rowOff>180975</xdr:rowOff>
                  </to>
                </anchor>
              </controlPr>
            </control>
          </mc:Choice>
        </mc:AlternateContent>
        <mc:AlternateContent xmlns:mc="http://schemas.openxmlformats.org/markup-compatibility/2006">
          <mc:Choice Requires="x14">
            <control shapeId="27730" r:id="rId85" name="Check Box 82">
              <controlPr defaultSize="0" autoFill="0" autoLine="0" autoPict="0">
                <anchor moveWithCells="1">
                  <from>
                    <xdr:col>5</xdr:col>
                    <xdr:colOff>19050</xdr:colOff>
                    <xdr:row>126</xdr:row>
                    <xdr:rowOff>171450</xdr:rowOff>
                  </from>
                  <to>
                    <xdr:col>6</xdr:col>
                    <xdr:colOff>0</xdr:colOff>
                    <xdr:row>127</xdr:row>
                    <xdr:rowOff>180975</xdr:rowOff>
                  </to>
                </anchor>
              </controlPr>
            </control>
          </mc:Choice>
        </mc:AlternateContent>
        <mc:AlternateContent xmlns:mc="http://schemas.openxmlformats.org/markup-compatibility/2006">
          <mc:Choice Requires="x14">
            <control shapeId="27731" r:id="rId86" name="Check Box 83">
              <controlPr defaultSize="0" autoFill="0" autoLine="0" autoPict="0">
                <anchor moveWithCells="1">
                  <from>
                    <xdr:col>8</xdr:col>
                    <xdr:colOff>409575</xdr:colOff>
                    <xdr:row>126</xdr:row>
                    <xdr:rowOff>171450</xdr:rowOff>
                  </from>
                  <to>
                    <xdr:col>9</xdr:col>
                    <xdr:colOff>114300</xdr:colOff>
                    <xdr:row>127</xdr:row>
                    <xdr:rowOff>180975</xdr:rowOff>
                  </to>
                </anchor>
              </controlPr>
            </control>
          </mc:Choice>
        </mc:AlternateContent>
        <mc:AlternateContent xmlns:mc="http://schemas.openxmlformats.org/markup-compatibility/2006">
          <mc:Choice Requires="x14">
            <control shapeId="27732" r:id="rId87" name="Check Box 84">
              <controlPr defaultSize="0" autoFill="0" autoLine="0" autoPict="0">
                <anchor moveWithCells="1">
                  <from>
                    <xdr:col>9</xdr:col>
                    <xdr:colOff>885825</xdr:colOff>
                    <xdr:row>126</xdr:row>
                    <xdr:rowOff>171450</xdr:rowOff>
                  </from>
                  <to>
                    <xdr:col>9</xdr:col>
                    <xdr:colOff>1085850</xdr:colOff>
                    <xdr:row>127</xdr:row>
                    <xdr:rowOff>180975</xdr:rowOff>
                  </to>
                </anchor>
              </controlPr>
            </control>
          </mc:Choice>
        </mc:AlternateContent>
        <mc:AlternateContent xmlns:mc="http://schemas.openxmlformats.org/markup-compatibility/2006">
          <mc:Choice Requires="x14">
            <control shapeId="27733" r:id="rId88" name="Check Box 85">
              <controlPr defaultSize="0" autoFill="0" autoLine="0" autoPict="0">
                <anchor moveWithCells="1">
                  <from>
                    <xdr:col>9</xdr:col>
                    <xdr:colOff>85725</xdr:colOff>
                    <xdr:row>107</xdr:row>
                    <xdr:rowOff>228600</xdr:rowOff>
                  </from>
                  <to>
                    <xdr:col>9</xdr:col>
                    <xdr:colOff>285750</xdr:colOff>
                    <xdr:row>107</xdr:row>
                    <xdr:rowOff>428625</xdr:rowOff>
                  </to>
                </anchor>
              </controlPr>
            </control>
          </mc:Choice>
        </mc:AlternateContent>
        <mc:AlternateContent xmlns:mc="http://schemas.openxmlformats.org/markup-compatibility/2006">
          <mc:Choice Requires="x14">
            <control shapeId="27734" r:id="rId89" name="Check Box 86">
              <controlPr defaultSize="0" autoFill="0" autoLine="0" autoPict="0">
                <anchor moveWithCells="1">
                  <from>
                    <xdr:col>9</xdr:col>
                    <xdr:colOff>581025</xdr:colOff>
                    <xdr:row>107</xdr:row>
                    <xdr:rowOff>228600</xdr:rowOff>
                  </from>
                  <to>
                    <xdr:col>9</xdr:col>
                    <xdr:colOff>781050</xdr:colOff>
                    <xdr:row>107</xdr:row>
                    <xdr:rowOff>428625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42"/>
  <sheetViews>
    <sheetView view="pageLayout" topLeftCell="A25" zoomScaleNormal="100" workbookViewId="0">
      <selection activeCell="E1" sqref="E1:M1"/>
    </sheetView>
  </sheetViews>
  <sheetFormatPr defaultRowHeight="12.75" x14ac:dyDescent="0.2"/>
  <cols>
    <col min="1" max="46" width="2.7109375" style="35" customWidth="1"/>
    <col min="47" max="16384" width="9.140625" style="35"/>
  </cols>
  <sheetData>
    <row r="1" spans="1:35" ht="25.5" customHeight="1" x14ac:dyDescent="0.2">
      <c r="A1" s="290" t="s">
        <v>129</v>
      </c>
      <c r="B1" s="291"/>
      <c r="C1" s="291"/>
      <c r="D1" s="291"/>
      <c r="E1" s="292"/>
      <c r="F1" s="292"/>
      <c r="G1" s="292"/>
      <c r="H1" s="292"/>
      <c r="I1" s="292"/>
      <c r="J1" s="292"/>
      <c r="K1" s="292"/>
      <c r="L1" s="292"/>
      <c r="M1" s="293"/>
      <c r="N1" s="287" t="s">
        <v>130</v>
      </c>
      <c r="O1" s="291"/>
      <c r="P1" s="294"/>
      <c r="Q1" s="294"/>
      <c r="R1" s="295"/>
      <c r="S1" s="285" t="s">
        <v>131</v>
      </c>
      <c r="T1" s="286"/>
      <c r="U1" s="287"/>
      <c r="V1" s="288"/>
      <c r="W1" s="289"/>
      <c r="X1" s="296" t="s">
        <v>72</v>
      </c>
      <c r="Y1" s="297"/>
      <c r="Z1" s="288"/>
      <c r="AA1" s="289"/>
      <c r="AB1" s="287" t="s">
        <v>132</v>
      </c>
      <c r="AC1" s="291"/>
      <c r="AD1" s="298"/>
      <c r="AE1" s="298"/>
      <c r="AF1" s="298"/>
      <c r="AG1" s="298"/>
      <c r="AH1" s="298"/>
      <c r="AI1" s="299"/>
    </row>
    <row r="2" spans="1:35" ht="25.5" customHeight="1" x14ac:dyDescent="0.2">
      <c r="A2" s="38" t="s">
        <v>73</v>
      </c>
      <c r="B2" s="33" t="s">
        <v>74</v>
      </c>
      <c r="D2" s="34"/>
      <c r="E2" s="34"/>
      <c r="F2" s="341"/>
      <c r="G2" s="341"/>
      <c r="H2" s="341"/>
      <c r="I2" s="341"/>
      <c r="J2" s="341"/>
      <c r="K2" s="341"/>
      <c r="L2" s="341"/>
      <c r="M2" s="341"/>
      <c r="N2" s="341"/>
      <c r="O2" s="341"/>
      <c r="P2" s="341"/>
      <c r="Q2" s="341"/>
      <c r="R2" s="342"/>
      <c r="S2" s="38" t="s">
        <v>75</v>
      </c>
      <c r="T2" s="343" t="s">
        <v>76</v>
      </c>
      <c r="U2" s="344"/>
      <c r="V2" s="344"/>
      <c r="W2" s="344"/>
      <c r="X2" s="344"/>
      <c r="Y2" s="344"/>
      <c r="Z2" s="341"/>
      <c r="AA2" s="341"/>
      <c r="AB2" s="341"/>
      <c r="AC2" s="341"/>
      <c r="AD2" s="341"/>
      <c r="AE2" s="341"/>
      <c r="AF2" s="341"/>
      <c r="AG2" s="341"/>
      <c r="AH2" s="341"/>
      <c r="AI2" s="342"/>
    </row>
    <row r="3" spans="1:35" s="32" customFormat="1" ht="15" customHeight="1" x14ac:dyDescent="0.2">
      <c r="A3" s="44" t="s">
        <v>77</v>
      </c>
      <c r="B3" s="302" t="s">
        <v>87</v>
      </c>
      <c r="C3" s="303"/>
      <c r="D3" s="303"/>
      <c r="E3" s="303"/>
      <c r="F3" s="303"/>
      <c r="G3" s="303"/>
      <c r="H3" s="303"/>
      <c r="I3" s="303"/>
      <c r="J3" s="303"/>
      <c r="K3" s="303"/>
      <c r="L3" s="303"/>
      <c r="M3" s="303"/>
      <c r="N3" s="303"/>
      <c r="O3" s="303"/>
      <c r="P3" s="303"/>
      <c r="Q3" s="303"/>
      <c r="R3" s="309"/>
      <c r="S3" s="44" t="s">
        <v>82</v>
      </c>
      <c r="T3" s="302" t="s">
        <v>88</v>
      </c>
      <c r="U3" s="303"/>
      <c r="V3" s="303"/>
      <c r="W3" s="303"/>
      <c r="X3" s="303"/>
      <c r="Y3" s="303"/>
      <c r="Z3" s="303"/>
      <c r="AA3" s="303"/>
      <c r="AB3" s="303"/>
      <c r="AC3" s="303"/>
      <c r="AD3" s="303"/>
      <c r="AE3" s="303"/>
      <c r="AF3" s="303"/>
      <c r="AG3" s="303"/>
      <c r="AH3" s="303"/>
      <c r="AI3" s="309"/>
    </row>
    <row r="4" spans="1:35" ht="15" customHeight="1" x14ac:dyDescent="0.2">
      <c r="A4" s="36"/>
      <c r="B4" s="300"/>
      <c r="C4" s="301"/>
      <c r="D4" s="301"/>
      <c r="E4" s="301"/>
      <c r="F4" s="301"/>
      <c r="G4" s="301"/>
      <c r="H4" s="301"/>
      <c r="I4" s="301"/>
      <c r="J4" s="301"/>
      <c r="K4" s="301"/>
      <c r="L4" s="301"/>
      <c r="M4" s="301"/>
      <c r="N4" s="301"/>
      <c r="O4" s="301"/>
      <c r="P4" s="301"/>
      <c r="Q4" s="301"/>
      <c r="R4" s="326"/>
      <c r="S4" s="36"/>
      <c r="T4" s="300"/>
      <c r="U4" s="301"/>
      <c r="V4" s="301"/>
      <c r="W4" s="301"/>
      <c r="X4" s="301"/>
      <c r="Y4" s="301"/>
      <c r="Z4" s="301"/>
      <c r="AA4" s="301"/>
      <c r="AB4" s="301"/>
      <c r="AC4" s="301"/>
      <c r="AD4" s="301"/>
      <c r="AE4" s="301"/>
      <c r="AF4" s="301"/>
      <c r="AG4" s="301"/>
      <c r="AH4" s="301"/>
      <c r="AI4" s="326"/>
    </row>
    <row r="5" spans="1:35" s="32" customFormat="1" ht="15" customHeight="1" x14ac:dyDescent="0.2">
      <c r="A5" s="44" t="s">
        <v>78</v>
      </c>
      <c r="B5" s="302" t="s">
        <v>89</v>
      </c>
      <c r="C5" s="303"/>
      <c r="D5" s="303"/>
      <c r="E5" s="303"/>
      <c r="F5" s="303"/>
      <c r="G5" s="303"/>
      <c r="H5" s="303"/>
      <c r="I5" s="303"/>
      <c r="J5" s="303"/>
      <c r="K5" s="303"/>
      <c r="L5" s="303"/>
      <c r="M5" s="303"/>
      <c r="N5" s="303"/>
      <c r="O5" s="303"/>
      <c r="P5" s="303"/>
      <c r="Q5" s="303"/>
      <c r="R5" s="309"/>
      <c r="S5" s="44" t="s">
        <v>83</v>
      </c>
      <c r="T5" s="302" t="s">
        <v>90</v>
      </c>
      <c r="U5" s="303"/>
      <c r="V5" s="303"/>
      <c r="W5" s="304" t="s">
        <v>91</v>
      </c>
      <c r="X5" s="305"/>
      <c r="Y5" s="324"/>
      <c r="Z5" s="345"/>
      <c r="AA5" s="310" t="s">
        <v>92</v>
      </c>
      <c r="AB5" s="346"/>
      <c r="AC5" s="311"/>
      <c r="AD5" s="324"/>
      <c r="AE5" s="345"/>
      <c r="AF5" s="310" t="s">
        <v>93</v>
      </c>
      <c r="AG5" s="311"/>
      <c r="AH5" s="324"/>
      <c r="AI5" s="325"/>
    </row>
    <row r="6" spans="1:35" ht="15" customHeight="1" x14ac:dyDescent="0.2">
      <c r="A6" s="37"/>
      <c r="B6" s="300"/>
      <c r="C6" s="301"/>
      <c r="D6" s="301"/>
      <c r="E6" s="301"/>
      <c r="F6" s="301"/>
      <c r="G6" s="301"/>
      <c r="H6" s="301"/>
      <c r="I6" s="301"/>
      <c r="J6" s="301"/>
      <c r="K6" s="317"/>
      <c r="L6" s="317"/>
      <c r="M6" s="317"/>
      <c r="N6" s="317"/>
      <c r="O6" s="317"/>
      <c r="P6" s="317"/>
      <c r="Q6" s="317"/>
      <c r="R6" s="318"/>
      <c r="S6" s="37"/>
      <c r="T6" s="306" t="s">
        <v>94</v>
      </c>
      <c r="U6" s="307"/>
      <c r="V6" s="307"/>
      <c r="W6" s="307"/>
      <c r="X6" s="308"/>
      <c r="Y6" s="324"/>
      <c r="Z6" s="345"/>
      <c r="AA6" s="310" t="s">
        <v>95</v>
      </c>
      <c r="AB6" s="346"/>
      <c r="AC6" s="311"/>
      <c r="AD6" s="324"/>
      <c r="AE6" s="345"/>
      <c r="AF6" s="310" t="s">
        <v>96</v>
      </c>
      <c r="AG6" s="311"/>
      <c r="AH6" s="324"/>
      <c r="AI6" s="325"/>
    </row>
    <row r="7" spans="1:35" s="32" customFormat="1" ht="15" customHeight="1" x14ac:dyDescent="0.2">
      <c r="A7" s="44" t="s">
        <v>79</v>
      </c>
      <c r="B7" s="302" t="s">
        <v>97</v>
      </c>
      <c r="C7" s="303"/>
      <c r="D7" s="303"/>
      <c r="E7" s="303"/>
      <c r="F7" s="303"/>
      <c r="G7" s="303"/>
      <c r="H7" s="303"/>
      <c r="I7" s="303"/>
      <c r="J7" s="303"/>
      <c r="K7" s="303"/>
      <c r="L7" s="303"/>
      <c r="M7" s="303"/>
      <c r="N7" s="303"/>
      <c r="O7" s="303"/>
      <c r="P7" s="303"/>
      <c r="Q7" s="303"/>
      <c r="R7" s="309"/>
      <c r="S7" s="44" t="s">
        <v>84</v>
      </c>
      <c r="T7" s="302" t="s">
        <v>99</v>
      </c>
      <c r="U7" s="303"/>
      <c r="V7" s="303"/>
      <c r="W7" s="303"/>
      <c r="X7" s="303"/>
      <c r="Y7" s="303"/>
      <c r="Z7" s="303"/>
      <c r="AA7" s="303"/>
      <c r="AB7" s="303"/>
      <c r="AC7" s="303"/>
      <c r="AD7" s="303"/>
      <c r="AE7" s="303"/>
      <c r="AF7" s="303"/>
      <c r="AG7" s="303"/>
      <c r="AH7" s="303"/>
      <c r="AI7" s="309"/>
    </row>
    <row r="8" spans="1:35" ht="15" customHeight="1" x14ac:dyDescent="0.2">
      <c r="A8" s="36"/>
      <c r="B8" s="300"/>
      <c r="C8" s="301"/>
      <c r="D8" s="301"/>
      <c r="E8" s="301"/>
      <c r="F8" s="301"/>
      <c r="G8" s="301"/>
      <c r="H8" s="301"/>
      <c r="I8" s="301"/>
      <c r="J8" s="301"/>
      <c r="K8" s="301"/>
      <c r="L8" s="301"/>
      <c r="M8" s="301"/>
      <c r="N8" s="301"/>
      <c r="O8" s="301"/>
      <c r="P8" s="301"/>
      <c r="Q8" s="301"/>
      <c r="R8" s="326"/>
      <c r="S8" s="36"/>
      <c r="T8" s="300"/>
      <c r="U8" s="301"/>
      <c r="V8" s="301"/>
      <c r="W8" s="301"/>
      <c r="X8" s="301"/>
      <c r="Y8" s="301"/>
      <c r="Z8" s="301"/>
      <c r="AA8" s="301"/>
      <c r="AB8" s="301"/>
      <c r="AC8" s="301"/>
      <c r="AD8" s="301"/>
      <c r="AE8" s="301"/>
      <c r="AF8" s="301"/>
      <c r="AG8" s="301"/>
      <c r="AH8" s="301"/>
      <c r="AI8" s="326"/>
    </row>
    <row r="9" spans="1:35" s="32" customFormat="1" ht="15" customHeight="1" x14ac:dyDescent="0.2">
      <c r="A9" s="44" t="s">
        <v>80</v>
      </c>
      <c r="B9" s="302" t="s">
        <v>98</v>
      </c>
      <c r="C9" s="303"/>
      <c r="D9" s="303"/>
      <c r="E9" s="303"/>
      <c r="F9" s="303"/>
      <c r="G9" s="303"/>
      <c r="H9" s="303"/>
      <c r="I9" s="303"/>
      <c r="J9" s="303"/>
      <c r="K9" s="303"/>
      <c r="L9" s="303"/>
      <c r="M9" s="303"/>
      <c r="N9" s="303"/>
      <c r="O9" s="303"/>
      <c r="P9" s="303"/>
      <c r="Q9" s="303"/>
      <c r="R9" s="309"/>
      <c r="S9" s="44" t="s">
        <v>85</v>
      </c>
      <c r="T9" s="302" t="s">
        <v>100</v>
      </c>
      <c r="U9" s="303"/>
      <c r="V9" s="303"/>
      <c r="W9" s="303"/>
      <c r="X9" s="303"/>
      <c r="Y9" s="303"/>
      <c r="Z9" s="303"/>
      <c r="AA9" s="303"/>
      <c r="AB9" s="303"/>
      <c r="AC9" s="303"/>
      <c r="AD9" s="303"/>
      <c r="AE9" s="303"/>
      <c r="AF9" s="303"/>
      <c r="AG9" s="303"/>
      <c r="AH9" s="303"/>
      <c r="AI9" s="309"/>
    </row>
    <row r="10" spans="1:35" ht="15" customHeight="1" x14ac:dyDescent="0.2">
      <c r="A10" s="36"/>
      <c r="B10" s="300"/>
      <c r="C10" s="301"/>
      <c r="D10" s="301"/>
      <c r="E10" s="301"/>
      <c r="F10" s="301"/>
      <c r="G10" s="301"/>
      <c r="H10" s="301"/>
      <c r="I10" s="301"/>
      <c r="J10" s="301"/>
      <c r="K10" s="317"/>
      <c r="L10" s="317"/>
      <c r="M10" s="317"/>
      <c r="N10" s="317"/>
      <c r="O10" s="317"/>
      <c r="P10" s="317"/>
      <c r="Q10" s="317"/>
      <c r="R10" s="318"/>
      <c r="S10" s="36"/>
      <c r="T10" s="300"/>
      <c r="U10" s="301"/>
      <c r="V10" s="301"/>
      <c r="W10" s="301"/>
      <c r="X10" s="301"/>
      <c r="Y10" s="301"/>
      <c r="Z10" s="301"/>
      <c r="AA10" s="301"/>
      <c r="AB10" s="301"/>
      <c r="AC10" s="301"/>
      <c r="AD10" s="301"/>
      <c r="AE10" s="301"/>
      <c r="AF10" s="301"/>
      <c r="AG10" s="301"/>
      <c r="AH10" s="301"/>
      <c r="AI10" s="326"/>
    </row>
    <row r="11" spans="1:35" ht="18.95" customHeight="1" thickBot="1" x14ac:dyDescent="0.25">
      <c r="A11" s="39" t="s">
        <v>81</v>
      </c>
      <c r="B11" s="349" t="s">
        <v>133</v>
      </c>
      <c r="C11" s="350"/>
      <c r="D11" s="350"/>
      <c r="E11" s="350"/>
      <c r="F11" s="350"/>
      <c r="G11" s="350"/>
      <c r="H11" s="350"/>
      <c r="I11" s="350"/>
      <c r="J11" s="350"/>
      <c r="K11" s="350"/>
      <c r="L11" s="350"/>
      <c r="M11" s="347"/>
      <c r="N11" s="347"/>
      <c r="O11" s="347"/>
      <c r="P11" s="347"/>
      <c r="Q11" s="347"/>
      <c r="R11" s="348"/>
      <c r="S11" s="39" t="s">
        <v>86</v>
      </c>
      <c r="T11" s="349" t="s">
        <v>101</v>
      </c>
      <c r="U11" s="350"/>
      <c r="V11" s="350"/>
      <c r="W11" s="350"/>
      <c r="X11" s="350"/>
      <c r="Y11" s="350"/>
      <c r="Z11" s="350"/>
      <c r="AA11" s="350"/>
      <c r="AB11" s="315"/>
      <c r="AC11" s="315"/>
      <c r="AD11" s="315"/>
      <c r="AE11" s="315"/>
      <c r="AF11" s="315"/>
      <c r="AG11" s="315"/>
      <c r="AH11" s="315"/>
      <c r="AI11" s="316"/>
    </row>
    <row r="12" spans="1:35" ht="18.95" customHeight="1" thickTop="1" x14ac:dyDescent="0.2">
      <c r="A12" s="40" t="s">
        <v>102</v>
      </c>
      <c r="B12" s="312" t="s">
        <v>103</v>
      </c>
      <c r="C12" s="313"/>
      <c r="D12" s="313"/>
      <c r="E12" s="313"/>
      <c r="F12" s="313"/>
      <c r="G12" s="314"/>
      <c r="H12" s="319" t="s">
        <v>104</v>
      </c>
      <c r="I12" s="319"/>
      <c r="J12" s="319"/>
      <c r="K12" s="319" t="s">
        <v>105</v>
      </c>
      <c r="L12" s="319"/>
      <c r="M12" s="319"/>
      <c r="N12" s="319" t="s">
        <v>106</v>
      </c>
      <c r="O12" s="319"/>
      <c r="P12" s="319"/>
      <c r="Q12" s="320" t="s">
        <v>107</v>
      </c>
      <c r="R12" s="320"/>
      <c r="S12" s="40" t="s">
        <v>108</v>
      </c>
      <c r="T12" s="312" t="s">
        <v>109</v>
      </c>
      <c r="U12" s="313"/>
      <c r="V12" s="313"/>
      <c r="W12" s="313"/>
      <c r="X12" s="313"/>
      <c r="Y12" s="313"/>
      <c r="Z12" s="313"/>
      <c r="AA12" s="314"/>
      <c r="AB12" s="321" t="s">
        <v>110</v>
      </c>
      <c r="AC12" s="320"/>
      <c r="AD12" s="320"/>
      <c r="AE12" s="322"/>
      <c r="AF12" s="320" t="s">
        <v>111</v>
      </c>
      <c r="AG12" s="320"/>
      <c r="AH12" s="320"/>
      <c r="AI12" s="323"/>
    </row>
    <row r="13" spans="1:35" ht="18.95" customHeight="1" x14ac:dyDescent="0.2">
      <c r="A13" s="327" t="s">
        <v>123</v>
      </c>
      <c r="B13" s="328"/>
      <c r="C13" s="328"/>
      <c r="D13" s="328"/>
      <c r="E13" s="328"/>
      <c r="F13" s="328"/>
      <c r="G13" s="328"/>
      <c r="H13" s="329"/>
      <c r="I13" s="329"/>
      <c r="J13" s="329"/>
      <c r="K13" s="329"/>
      <c r="L13" s="329"/>
      <c r="M13" s="329"/>
      <c r="N13" s="329"/>
      <c r="O13" s="329"/>
      <c r="P13" s="329"/>
      <c r="Q13" s="330"/>
      <c r="R13" s="331"/>
      <c r="S13" s="332"/>
      <c r="T13" s="333"/>
      <c r="U13" s="333"/>
      <c r="V13" s="333"/>
      <c r="W13" s="333"/>
      <c r="X13" s="333"/>
      <c r="Y13" s="333"/>
      <c r="Z13" s="333"/>
      <c r="AA13" s="333"/>
      <c r="AB13" s="329"/>
      <c r="AC13" s="329"/>
      <c r="AD13" s="329"/>
      <c r="AE13" s="329"/>
      <c r="AF13" s="334"/>
      <c r="AG13" s="334"/>
      <c r="AH13" s="334"/>
      <c r="AI13" s="335"/>
    </row>
    <row r="14" spans="1:35" ht="18.95" customHeight="1" x14ac:dyDescent="0.2">
      <c r="A14" s="327" t="s">
        <v>124</v>
      </c>
      <c r="B14" s="328"/>
      <c r="C14" s="328"/>
      <c r="D14" s="328"/>
      <c r="E14" s="328"/>
      <c r="F14" s="328"/>
      <c r="G14" s="328"/>
      <c r="H14" s="329"/>
      <c r="I14" s="329"/>
      <c r="J14" s="329"/>
      <c r="K14" s="329"/>
      <c r="L14" s="329"/>
      <c r="M14" s="329"/>
      <c r="N14" s="329"/>
      <c r="O14" s="329"/>
      <c r="P14" s="329"/>
      <c r="Q14" s="330"/>
      <c r="R14" s="331"/>
      <c r="S14" s="332"/>
      <c r="T14" s="333"/>
      <c r="U14" s="333"/>
      <c r="V14" s="333"/>
      <c r="W14" s="333"/>
      <c r="X14" s="333"/>
      <c r="Y14" s="333"/>
      <c r="Z14" s="333"/>
      <c r="AA14" s="333"/>
      <c r="AB14" s="329"/>
      <c r="AC14" s="329"/>
      <c r="AD14" s="329"/>
      <c r="AE14" s="329"/>
      <c r="AF14" s="334"/>
      <c r="AG14" s="334"/>
      <c r="AH14" s="334"/>
      <c r="AI14" s="335"/>
    </row>
    <row r="15" spans="1:35" ht="18.95" customHeight="1" x14ac:dyDescent="0.2">
      <c r="A15" s="327" t="s">
        <v>125</v>
      </c>
      <c r="B15" s="328"/>
      <c r="C15" s="328"/>
      <c r="D15" s="328"/>
      <c r="E15" s="328"/>
      <c r="F15" s="328"/>
      <c r="G15" s="328"/>
      <c r="H15" s="329"/>
      <c r="I15" s="329"/>
      <c r="J15" s="329"/>
      <c r="K15" s="329"/>
      <c r="L15" s="329"/>
      <c r="M15" s="329"/>
      <c r="N15" s="329"/>
      <c r="O15" s="329"/>
      <c r="P15" s="329"/>
      <c r="Q15" s="330"/>
      <c r="R15" s="331"/>
      <c r="S15" s="332"/>
      <c r="T15" s="333"/>
      <c r="U15" s="333"/>
      <c r="V15" s="333"/>
      <c r="W15" s="333"/>
      <c r="X15" s="333"/>
      <c r="Y15" s="333"/>
      <c r="Z15" s="333"/>
      <c r="AA15" s="333"/>
      <c r="AB15" s="329"/>
      <c r="AC15" s="329"/>
      <c r="AD15" s="329"/>
      <c r="AE15" s="329"/>
      <c r="AF15" s="334"/>
      <c r="AG15" s="334"/>
      <c r="AH15" s="334"/>
      <c r="AI15" s="335"/>
    </row>
    <row r="16" spans="1:35" ht="18.95" customHeight="1" x14ac:dyDescent="0.2">
      <c r="A16" s="327" t="s">
        <v>126</v>
      </c>
      <c r="B16" s="328"/>
      <c r="C16" s="328"/>
      <c r="D16" s="328"/>
      <c r="E16" s="328"/>
      <c r="F16" s="328"/>
      <c r="G16" s="328"/>
      <c r="H16" s="329"/>
      <c r="I16" s="329"/>
      <c r="J16" s="329"/>
      <c r="K16" s="329"/>
      <c r="L16" s="329"/>
      <c r="M16" s="329"/>
      <c r="N16" s="329"/>
      <c r="O16" s="329"/>
      <c r="P16" s="329"/>
      <c r="Q16" s="329"/>
      <c r="R16" s="324"/>
      <c r="S16" s="332"/>
      <c r="T16" s="333"/>
      <c r="U16" s="333"/>
      <c r="V16" s="333"/>
      <c r="W16" s="333"/>
      <c r="X16" s="333"/>
      <c r="Y16" s="333"/>
      <c r="Z16" s="333"/>
      <c r="AA16" s="333"/>
      <c r="AB16" s="329"/>
      <c r="AC16" s="329"/>
      <c r="AD16" s="329"/>
      <c r="AE16" s="329"/>
      <c r="AF16" s="334"/>
      <c r="AG16" s="334"/>
      <c r="AH16" s="334"/>
      <c r="AI16" s="335"/>
    </row>
    <row r="17" spans="1:35" ht="18.95" customHeight="1" x14ac:dyDescent="0.2">
      <c r="A17" s="327" t="s">
        <v>127</v>
      </c>
      <c r="B17" s="328"/>
      <c r="C17" s="328"/>
      <c r="D17" s="328"/>
      <c r="E17" s="328"/>
      <c r="F17" s="328"/>
      <c r="G17" s="328"/>
      <c r="H17" s="329"/>
      <c r="I17" s="329"/>
      <c r="J17" s="329"/>
      <c r="K17" s="329"/>
      <c r="L17" s="329"/>
      <c r="M17" s="329"/>
      <c r="N17" s="329"/>
      <c r="O17" s="329"/>
      <c r="P17" s="329"/>
      <c r="Q17" s="329"/>
      <c r="R17" s="324"/>
      <c r="S17" s="332"/>
      <c r="T17" s="333"/>
      <c r="U17" s="333"/>
      <c r="V17" s="333"/>
      <c r="W17" s="333"/>
      <c r="X17" s="333"/>
      <c r="Y17" s="333"/>
      <c r="Z17" s="333"/>
      <c r="AA17" s="333"/>
      <c r="AB17" s="329"/>
      <c r="AC17" s="329"/>
      <c r="AD17" s="329"/>
      <c r="AE17" s="329"/>
      <c r="AF17" s="334"/>
      <c r="AG17" s="334"/>
      <c r="AH17" s="334"/>
      <c r="AI17" s="335"/>
    </row>
    <row r="18" spans="1:35" ht="18.95" customHeight="1" thickBot="1" x14ac:dyDescent="0.25">
      <c r="A18" s="338" t="s">
        <v>128</v>
      </c>
      <c r="B18" s="339"/>
      <c r="C18" s="339"/>
      <c r="D18" s="339"/>
      <c r="E18" s="339"/>
      <c r="F18" s="339"/>
      <c r="G18" s="339"/>
      <c r="H18" s="340"/>
      <c r="I18" s="340"/>
      <c r="J18" s="340"/>
      <c r="K18" s="340"/>
      <c r="L18" s="340"/>
      <c r="M18" s="340"/>
      <c r="N18" s="340"/>
      <c r="O18" s="340"/>
      <c r="P18" s="340"/>
      <c r="Q18" s="340"/>
      <c r="R18" s="383"/>
      <c r="S18" s="384"/>
      <c r="T18" s="385"/>
      <c r="U18" s="385"/>
      <c r="V18" s="385"/>
      <c r="W18" s="385"/>
      <c r="X18" s="385"/>
      <c r="Y18" s="385"/>
      <c r="Z18" s="385"/>
      <c r="AA18" s="385"/>
      <c r="AB18" s="340"/>
      <c r="AC18" s="340"/>
      <c r="AD18" s="340"/>
      <c r="AE18" s="340"/>
      <c r="AF18" s="336"/>
      <c r="AG18" s="336"/>
      <c r="AH18" s="336"/>
      <c r="AI18" s="337"/>
    </row>
    <row r="19" spans="1:35" ht="18.95" customHeight="1" thickTop="1" x14ac:dyDescent="0.2">
      <c r="A19" s="41" t="s">
        <v>112</v>
      </c>
      <c r="B19" s="312" t="s">
        <v>113</v>
      </c>
      <c r="C19" s="313"/>
      <c r="D19" s="313"/>
      <c r="E19" s="313"/>
      <c r="F19" s="313"/>
      <c r="G19" s="351" t="s">
        <v>114</v>
      </c>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52"/>
    </row>
    <row r="20" spans="1:35" ht="18.95" customHeight="1" x14ac:dyDescent="0.2">
      <c r="A20" s="374"/>
      <c r="B20" s="375"/>
      <c r="C20" s="375"/>
      <c r="D20" s="375"/>
      <c r="E20" s="375"/>
      <c r="F20" s="375"/>
      <c r="G20" s="375"/>
      <c r="H20" s="375"/>
      <c r="I20" s="375"/>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6"/>
    </row>
    <row r="21" spans="1:35" ht="18.95" customHeight="1" x14ac:dyDescent="0.2">
      <c r="A21" s="377"/>
      <c r="B21" s="378"/>
      <c r="C21" s="378"/>
      <c r="D21" s="378"/>
      <c r="E21" s="378"/>
      <c r="F21" s="378"/>
      <c r="G21" s="378"/>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379"/>
    </row>
    <row r="22" spans="1:35" ht="18.95" customHeight="1" x14ac:dyDescent="0.2">
      <c r="A22" s="377"/>
      <c r="B22" s="378"/>
      <c r="C22" s="378"/>
      <c r="D22" s="378"/>
      <c r="E22" s="378"/>
      <c r="F22" s="378"/>
      <c r="G22" s="378"/>
      <c r="H22" s="378"/>
      <c r="I22" s="378"/>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9"/>
    </row>
    <row r="23" spans="1:35" ht="18.95" customHeight="1" thickBot="1" x14ac:dyDescent="0.25">
      <c r="A23" s="380"/>
      <c r="B23" s="381"/>
      <c r="C23" s="381"/>
      <c r="D23" s="381"/>
      <c r="E23" s="381"/>
      <c r="F23" s="381"/>
      <c r="G23" s="381"/>
      <c r="H23" s="381"/>
      <c r="I23" s="381"/>
      <c r="J23" s="381"/>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2"/>
    </row>
    <row r="24" spans="1:35" ht="18.95" customHeight="1" x14ac:dyDescent="0.2">
      <c r="A24" s="42" t="s">
        <v>115</v>
      </c>
      <c r="B24" s="372" t="s">
        <v>116</v>
      </c>
      <c r="C24" s="373"/>
      <c r="D24" s="373"/>
      <c r="E24" s="373"/>
      <c r="F24" s="373"/>
      <c r="G24" s="373"/>
      <c r="H24" s="370" t="s">
        <v>117</v>
      </c>
      <c r="I24" s="370"/>
      <c r="J24" s="370"/>
      <c r="K24" s="370"/>
      <c r="L24" s="370"/>
      <c r="M24" s="370"/>
      <c r="N24" s="370"/>
      <c r="O24" s="370"/>
      <c r="P24" s="370"/>
      <c r="Q24" s="370"/>
      <c r="R24" s="370"/>
      <c r="S24" s="370"/>
      <c r="T24" s="370"/>
      <c r="U24" s="370"/>
      <c r="V24" s="370"/>
      <c r="W24" s="370"/>
      <c r="X24" s="370"/>
      <c r="Y24" s="370"/>
      <c r="Z24" s="370"/>
      <c r="AA24" s="370"/>
      <c r="AB24" s="370"/>
      <c r="AC24" s="370"/>
      <c r="AD24" s="370"/>
      <c r="AE24" s="370"/>
      <c r="AF24" s="370"/>
      <c r="AG24" s="370"/>
      <c r="AH24" s="370"/>
      <c r="AI24" s="371"/>
    </row>
    <row r="25" spans="1:35" ht="18.95" customHeight="1" x14ac:dyDescent="0.2">
      <c r="A25" s="374"/>
      <c r="B25" s="375"/>
      <c r="C25" s="375"/>
      <c r="D25" s="375"/>
      <c r="E25" s="375"/>
      <c r="F25" s="375"/>
      <c r="G25" s="375"/>
      <c r="H25" s="375"/>
      <c r="I25" s="375"/>
      <c r="J25" s="375"/>
      <c r="K25" s="375"/>
      <c r="L25" s="375"/>
      <c r="M25" s="375"/>
      <c r="N25" s="375"/>
      <c r="O25" s="375"/>
      <c r="P25" s="375"/>
      <c r="Q25" s="375"/>
      <c r="R25" s="375"/>
      <c r="S25" s="375"/>
      <c r="T25" s="375"/>
      <c r="U25" s="375"/>
      <c r="V25" s="375"/>
      <c r="W25" s="375"/>
      <c r="X25" s="375"/>
      <c r="Y25" s="375"/>
      <c r="Z25" s="375"/>
      <c r="AA25" s="375"/>
      <c r="AB25" s="375"/>
      <c r="AC25" s="375"/>
      <c r="AD25" s="375"/>
      <c r="AE25" s="375"/>
      <c r="AF25" s="375"/>
      <c r="AG25" s="375"/>
      <c r="AH25" s="375"/>
      <c r="AI25" s="376"/>
    </row>
    <row r="26" spans="1:35" ht="18.95" customHeight="1" x14ac:dyDescent="0.2">
      <c r="A26" s="377"/>
      <c r="B26" s="378"/>
      <c r="C26" s="378"/>
      <c r="D26" s="378"/>
      <c r="E26" s="378"/>
      <c r="F26" s="378"/>
      <c r="G26" s="378"/>
      <c r="H26" s="378"/>
      <c r="I26" s="378"/>
      <c r="J26" s="378"/>
      <c r="K26" s="378"/>
      <c r="L26" s="378"/>
      <c r="M26" s="378"/>
      <c r="N26" s="378"/>
      <c r="O26" s="378"/>
      <c r="P26" s="378"/>
      <c r="Q26" s="378"/>
      <c r="R26" s="378"/>
      <c r="S26" s="378"/>
      <c r="T26" s="378"/>
      <c r="U26" s="378"/>
      <c r="V26" s="378"/>
      <c r="W26" s="378"/>
      <c r="X26" s="378"/>
      <c r="Y26" s="378"/>
      <c r="Z26" s="378"/>
      <c r="AA26" s="378"/>
      <c r="AB26" s="378"/>
      <c r="AC26" s="378"/>
      <c r="AD26" s="378"/>
      <c r="AE26" s="378"/>
      <c r="AF26" s="378"/>
      <c r="AG26" s="378"/>
      <c r="AH26" s="378"/>
      <c r="AI26" s="379"/>
    </row>
    <row r="27" spans="1:35" ht="18.95" customHeight="1" x14ac:dyDescent="0.2">
      <c r="A27" s="377"/>
      <c r="B27" s="378"/>
      <c r="C27" s="378"/>
      <c r="D27" s="378"/>
      <c r="E27" s="378"/>
      <c r="F27" s="378"/>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c r="AH27" s="378"/>
      <c r="AI27" s="379"/>
    </row>
    <row r="28" spans="1:35" ht="18.95" customHeight="1" x14ac:dyDescent="0.2">
      <c r="A28" s="377"/>
      <c r="B28" s="378"/>
      <c r="C28" s="378"/>
      <c r="D28" s="378"/>
      <c r="E28" s="378"/>
      <c r="F28" s="378"/>
      <c r="G28" s="378"/>
      <c r="H28" s="378"/>
      <c r="I28" s="378"/>
      <c r="J28" s="378"/>
      <c r="K28" s="378"/>
      <c r="L28" s="378"/>
      <c r="M28" s="378"/>
      <c r="N28" s="378"/>
      <c r="O28" s="378"/>
      <c r="P28" s="378"/>
      <c r="Q28" s="378"/>
      <c r="R28" s="378"/>
      <c r="S28" s="378"/>
      <c r="T28" s="378"/>
      <c r="U28" s="378"/>
      <c r="V28" s="378"/>
      <c r="W28" s="378"/>
      <c r="X28" s="378"/>
      <c r="Y28" s="378"/>
      <c r="Z28" s="378"/>
      <c r="AA28" s="378"/>
      <c r="AB28" s="378"/>
      <c r="AC28" s="378"/>
      <c r="AD28" s="378"/>
      <c r="AE28" s="378"/>
      <c r="AF28" s="378"/>
      <c r="AG28" s="378"/>
      <c r="AH28" s="378"/>
      <c r="AI28" s="379"/>
    </row>
    <row r="29" spans="1:35" ht="18.95" customHeight="1" x14ac:dyDescent="0.2">
      <c r="A29" s="377"/>
      <c r="B29" s="378"/>
      <c r="C29" s="378"/>
      <c r="D29" s="378"/>
      <c r="E29" s="378"/>
      <c r="F29" s="378"/>
      <c r="G29" s="378"/>
      <c r="H29" s="378"/>
      <c r="I29" s="378"/>
      <c r="J29" s="378"/>
      <c r="K29" s="378"/>
      <c r="L29" s="378"/>
      <c r="M29" s="378"/>
      <c r="N29" s="378"/>
      <c r="O29" s="378"/>
      <c r="P29" s="378"/>
      <c r="Q29" s="378"/>
      <c r="R29" s="378"/>
      <c r="S29" s="378"/>
      <c r="T29" s="378"/>
      <c r="U29" s="378"/>
      <c r="V29" s="378"/>
      <c r="W29" s="378"/>
      <c r="X29" s="378"/>
      <c r="Y29" s="378"/>
      <c r="Z29" s="378"/>
      <c r="AA29" s="378"/>
      <c r="AB29" s="378"/>
      <c r="AC29" s="378"/>
      <c r="AD29" s="378"/>
      <c r="AE29" s="378"/>
      <c r="AF29" s="378"/>
      <c r="AG29" s="378"/>
      <c r="AH29" s="378"/>
      <c r="AI29" s="379"/>
    </row>
    <row r="30" spans="1:35" ht="18.95" customHeight="1" x14ac:dyDescent="0.2">
      <c r="A30" s="377"/>
      <c r="B30" s="378"/>
      <c r="C30" s="378"/>
      <c r="D30" s="378"/>
      <c r="E30" s="378"/>
      <c r="F30" s="378"/>
      <c r="G30" s="378"/>
      <c r="H30" s="378"/>
      <c r="I30" s="378"/>
      <c r="J30" s="378"/>
      <c r="K30" s="378"/>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8"/>
      <c r="AI30" s="379"/>
    </row>
    <row r="31" spans="1:35" ht="18.95" customHeight="1" x14ac:dyDescent="0.2">
      <c r="A31" s="377"/>
      <c r="B31" s="378"/>
      <c r="C31" s="378"/>
      <c r="D31" s="378"/>
      <c r="E31" s="378"/>
      <c r="F31" s="378"/>
      <c r="G31" s="378"/>
      <c r="H31" s="378"/>
      <c r="I31" s="378"/>
      <c r="J31" s="378"/>
      <c r="K31" s="378"/>
      <c r="L31" s="378"/>
      <c r="M31" s="378"/>
      <c r="N31" s="378"/>
      <c r="O31" s="378"/>
      <c r="P31" s="378"/>
      <c r="Q31" s="378"/>
      <c r="R31" s="378"/>
      <c r="S31" s="378"/>
      <c r="T31" s="378"/>
      <c r="U31" s="378"/>
      <c r="V31" s="378"/>
      <c r="W31" s="378"/>
      <c r="X31" s="378"/>
      <c r="Y31" s="378"/>
      <c r="Z31" s="378"/>
      <c r="AA31" s="378"/>
      <c r="AB31" s="378"/>
      <c r="AC31" s="378"/>
      <c r="AD31" s="378"/>
      <c r="AE31" s="378"/>
      <c r="AF31" s="378"/>
      <c r="AG31" s="378"/>
      <c r="AH31" s="378"/>
      <c r="AI31" s="379"/>
    </row>
    <row r="32" spans="1:35" ht="18.95" customHeight="1" x14ac:dyDescent="0.2">
      <c r="A32" s="377"/>
      <c r="B32" s="378"/>
      <c r="C32" s="378"/>
      <c r="D32" s="378"/>
      <c r="E32" s="378"/>
      <c r="F32" s="378"/>
      <c r="G32" s="378"/>
      <c r="H32" s="378"/>
      <c r="I32" s="378"/>
      <c r="J32" s="378"/>
      <c r="K32" s="378"/>
      <c r="L32" s="378"/>
      <c r="M32" s="378"/>
      <c r="N32" s="378"/>
      <c r="O32" s="378"/>
      <c r="P32" s="378"/>
      <c r="Q32" s="378"/>
      <c r="R32" s="378"/>
      <c r="S32" s="378"/>
      <c r="T32" s="378"/>
      <c r="U32" s="378"/>
      <c r="V32" s="378"/>
      <c r="W32" s="378"/>
      <c r="X32" s="378"/>
      <c r="Y32" s="378"/>
      <c r="Z32" s="378"/>
      <c r="AA32" s="378"/>
      <c r="AB32" s="378"/>
      <c r="AC32" s="378"/>
      <c r="AD32" s="378"/>
      <c r="AE32" s="378"/>
      <c r="AF32" s="378"/>
      <c r="AG32" s="378"/>
      <c r="AH32" s="378"/>
      <c r="AI32" s="379"/>
    </row>
    <row r="33" spans="1:35" ht="18.95" customHeight="1" x14ac:dyDescent="0.2">
      <c r="A33" s="377"/>
      <c r="B33" s="378"/>
      <c r="C33" s="378"/>
      <c r="D33" s="378"/>
      <c r="E33" s="378"/>
      <c r="F33" s="378"/>
      <c r="G33" s="378"/>
      <c r="H33" s="378"/>
      <c r="I33" s="378"/>
      <c r="J33" s="378"/>
      <c r="K33" s="378"/>
      <c r="L33" s="378"/>
      <c r="M33" s="378"/>
      <c r="N33" s="378"/>
      <c r="O33" s="378"/>
      <c r="P33" s="378"/>
      <c r="Q33" s="378"/>
      <c r="R33" s="378"/>
      <c r="S33" s="378"/>
      <c r="T33" s="378"/>
      <c r="U33" s="378"/>
      <c r="V33" s="378"/>
      <c r="W33" s="378"/>
      <c r="X33" s="378"/>
      <c r="Y33" s="378"/>
      <c r="Z33" s="378"/>
      <c r="AA33" s="378"/>
      <c r="AB33" s="378"/>
      <c r="AC33" s="378"/>
      <c r="AD33" s="378"/>
      <c r="AE33" s="378"/>
      <c r="AF33" s="378"/>
      <c r="AG33" s="378"/>
      <c r="AH33" s="378"/>
      <c r="AI33" s="379"/>
    </row>
    <row r="34" spans="1:35" ht="18.95" customHeight="1" x14ac:dyDescent="0.2">
      <c r="A34" s="377"/>
      <c r="B34" s="378"/>
      <c r="C34" s="378"/>
      <c r="D34" s="378"/>
      <c r="E34" s="378"/>
      <c r="F34" s="378"/>
      <c r="G34" s="378"/>
      <c r="H34" s="378"/>
      <c r="I34" s="378"/>
      <c r="J34" s="378"/>
      <c r="K34" s="378"/>
      <c r="L34" s="378"/>
      <c r="M34" s="378"/>
      <c r="N34" s="378"/>
      <c r="O34" s="378"/>
      <c r="P34" s="378"/>
      <c r="Q34" s="378"/>
      <c r="R34" s="378"/>
      <c r="S34" s="378"/>
      <c r="T34" s="378"/>
      <c r="U34" s="378"/>
      <c r="V34" s="378"/>
      <c r="W34" s="378"/>
      <c r="X34" s="378"/>
      <c r="Y34" s="378"/>
      <c r="Z34" s="378"/>
      <c r="AA34" s="378"/>
      <c r="AB34" s="378"/>
      <c r="AC34" s="378"/>
      <c r="AD34" s="378"/>
      <c r="AE34" s="378"/>
      <c r="AF34" s="378"/>
      <c r="AG34" s="378"/>
      <c r="AH34" s="378"/>
      <c r="AI34" s="379"/>
    </row>
    <row r="35" spans="1:35" ht="18.95" customHeight="1" thickBot="1" x14ac:dyDescent="0.25">
      <c r="A35" s="380"/>
      <c r="B35" s="381"/>
      <c r="C35" s="381"/>
      <c r="D35" s="381"/>
      <c r="E35" s="381"/>
      <c r="F35" s="381"/>
      <c r="G35" s="381"/>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2"/>
    </row>
    <row r="36" spans="1:35" ht="18.95" customHeight="1" x14ac:dyDescent="0.2">
      <c r="A36" s="43" t="s">
        <v>118</v>
      </c>
      <c r="B36" s="363" t="s">
        <v>119</v>
      </c>
      <c r="C36" s="368"/>
      <c r="D36" s="368"/>
      <c r="E36" s="368"/>
      <c r="F36" s="368"/>
      <c r="G36" s="368"/>
      <c r="H36" s="368"/>
      <c r="I36" s="367" t="s">
        <v>120</v>
      </c>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9"/>
    </row>
    <row r="37" spans="1:35" ht="18.95" customHeight="1" thickBot="1" x14ac:dyDescent="0.25">
      <c r="A37" s="353"/>
      <c r="B37" s="354"/>
      <c r="C37" s="354"/>
      <c r="D37" s="354"/>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4"/>
      <c r="AI37" s="366"/>
    </row>
    <row r="38" spans="1:35" ht="18.95" customHeight="1" x14ac:dyDescent="0.2">
      <c r="A38" s="43" t="s">
        <v>121</v>
      </c>
      <c r="B38" s="363" t="s">
        <v>122</v>
      </c>
      <c r="C38" s="364"/>
      <c r="D38" s="364"/>
      <c r="E38" s="364"/>
      <c r="F38" s="364"/>
      <c r="G38" s="364"/>
      <c r="H38" s="364"/>
      <c r="I38" s="364"/>
      <c r="J38" s="364"/>
      <c r="K38" s="364"/>
      <c r="L38" s="364"/>
      <c r="M38" s="364"/>
      <c r="N38" s="364"/>
      <c r="O38" s="364"/>
      <c r="P38" s="365"/>
      <c r="Q38" s="360" t="s">
        <v>134</v>
      </c>
      <c r="R38" s="360"/>
      <c r="S38" s="360"/>
      <c r="T38" s="360"/>
      <c r="U38" s="360"/>
      <c r="V38" s="360"/>
      <c r="W38" s="360"/>
      <c r="X38" s="360"/>
      <c r="Y38" s="360"/>
      <c r="Z38" s="360"/>
      <c r="AA38" s="360"/>
      <c r="AB38" s="360"/>
      <c r="AC38" s="360"/>
      <c r="AD38" s="360"/>
      <c r="AE38" s="360" t="s">
        <v>132</v>
      </c>
      <c r="AF38" s="361"/>
      <c r="AG38" s="361"/>
      <c r="AH38" s="361"/>
      <c r="AI38" s="362"/>
    </row>
    <row r="39" spans="1:35" ht="25.5" customHeight="1" thickBot="1" x14ac:dyDescent="0.25">
      <c r="A39" s="353"/>
      <c r="B39" s="354"/>
      <c r="C39" s="354"/>
      <c r="D39" s="354"/>
      <c r="E39" s="354"/>
      <c r="F39" s="354"/>
      <c r="G39" s="354"/>
      <c r="H39" s="354"/>
      <c r="I39" s="354"/>
      <c r="J39" s="354"/>
      <c r="K39" s="354"/>
      <c r="L39" s="354"/>
      <c r="M39" s="354"/>
      <c r="N39" s="354"/>
      <c r="O39" s="354"/>
      <c r="P39" s="355"/>
      <c r="Q39" s="356"/>
      <c r="R39" s="354"/>
      <c r="S39" s="354"/>
      <c r="T39" s="354"/>
      <c r="U39" s="354"/>
      <c r="V39" s="354"/>
      <c r="W39" s="354"/>
      <c r="X39" s="354"/>
      <c r="Y39" s="354"/>
      <c r="Z39" s="354"/>
      <c r="AA39" s="354"/>
      <c r="AB39" s="354"/>
      <c r="AC39" s="354"/>
      <c r="AD39" s="355"/>
      <c r="AE39" s="357"/>
      <c r="AF39" s="358"/>
      <c r="AG39" s="358"/>
      <c r="AH39" s="358"/>
      <c r="AI39" s="359"/>
    </row>
    <row r="42" spans="1:35" x14ac:dyDescent="0.2">
      <c r="G42" s="45"/>
    </row>
  </sheetData>
  <sheetProtection selectLockedCells="1"/>
  <mergeCells count="118">
    <mergeCell ref="T12:AA12"/>
    <mergeCell ref="B19:F19"/>
    <mergeCell ref="G19:AI19"/>
    <mergeCell ref="A39:P39"/>
    <mergeCell ref="Q39:AD39"/>
    <mergeCell ref="AE39:AI39"/>
    <mergeCell ref="Q38:AD38"/>
    <mergeCell ref="AE38:AI38"/>
    <mergeCell ref="B38:P38"/>
    <mergeCell ref="AB18:AE18"/>
    <mergeCell ref="A37:AI37"/>
    <mergeCell ref="I36:AI36"/>
    <mergeCell ref="B36:H36"/>
    <mergeCell ref="H24:AI24"/>
    <mergeCell ref="B24:G24"/>
    <mergeCell ref="A25:AI35"/>
    <mergeCell ref="A20:AI23"/>
    <mergeCell ref="Q18:R18"/>
    <mergeCell ref="S18:AA18"/>
    <mergeCell ref="A17:G17"/>
    <mergeCell ref="H17:J17"/>
    <mergeCell ref="K17:M17"/>
    <mergeCell ref="N17:P17"/>
    <mergeCell ref="Q17:R17"/>
    <mergeCell ref="AA6:AC6"/>
    <mergeCell ref="AF6:AG6"/>
    <mergeCell ref="Y6:Z6"/>
    <mergeCell ref="T7:AI7"/>
    <mergeCell ref="T8:AI8"/>
    <mergeCell ref="AD6:AE6"/>
    <mergeCell ref="T10:AI10"/>
    <mergeCell ref="M11:R11"/>
    <mergeCell ref="B11:L11"/>
    <mergeCell ref="T11:AA11"/>
    <mergeCell ref="F2:R2"/>
    <mergeCell ref="T2:Y2"/>
    <mergeCell ref="Z2:AI2"/>
    <mergeCell ref="B3:R3"/>
    <mergeCell ref="B4:R4"/>
    <mergeCell ref="T3:AI3"/>
    <mergeCell ref="T4:AI4"/>
    <mergeCell ref="AH5:AI5"/>
    <mergeCell ref="Y5:Z5"/>
    <mergeCell ref="AD5:AE5"/>
    <mergeCell ref="AA5:AC5"/>
    <mergeCell ref="S17:AA17"/>
    <mergeCell ref="AB17:AE17"/>
    <mergeCell ref="AF17:AI17"/>
    <mergeCell ref="AF18:AI18"/>
    <mergeCell ref="A18:G18"/>
    <mergeCell ref="H18:J18"/>
    <mergeCell ref="K18:M18"/>
    <mergeCell ref="N18:P18"/>
    <mergeCell ref="A15:G15"/>
    <mergeCell ref="H15:J15"/>
    <mergeCell ref="K15:M15"/>
    <mergeCell ref="N15:P15"/>
    <mergeCell ref="Q15:R15"/>
    <mergeCell ref="S15:AA15"/>
    <mergeCell ref="AB15:AE15"/>
    <mergeCell ref="AF15:AI15"/>
    <mergeCell ref="A16:G16"/>
    <mergeCell ref="H16:J16"/>
    <mergeCell ref="K16:M16"/>
    <mergeCell ref="N16:P16"/>
    <mergeCell ref="Q16:R16"/>
    <mergeCell ref="S16:AA16"/>
    <mergeCell ref="AB16:AE16"/>
    <mergeCell ref="AF16:AI16"/>
    <mergeCell ref="A13:G13"/>
    <mergeCell ref="H13:J13"/>
    <mergeCell ref="K13:M13"/>
    <mergeCell ref="N13:P13"/>
    <mergeCell ref="Q13:R13"/>
    <mergeCell ref="S13:AA13"/>
    <mergeCell ref="AB13:AE13"/>
    <mergeCell ref="AF13:AI13"/>
    <mergeCell ref="A14:G14"/>
    <mergeCell ref="H14:J14"/>
    <mergeCell ref="K14:M14"/>
    <mergeCell ref="N14:P14"/>
    <mergeCell ref="Q14:R14"/>
    <mergeCell ref="S14:AA14"/>
    <mergeCell ref="AB14:AE14"/>
    <mergeCell ref="AF14:AI14"/>
    <mergeCell ref="AD1:AI1"/>
    <mergeCell ref="B6:J6"/>
    <mergeCell ref="T5:V5"/>
    <mergeCell ref="W5:X5"/>
    <mergeCell ref="T6:X6"/>
    <mergeCell ref="B5:R5"/>
    <mergeCell ref="AF5:AG5"/>
    <mergeCell ref="B12:G12"/>
    <mergeCell ref="AB11:AI11"/>
    <mergeCell ref="B9:R9"/>
    <mergeCell ref="B10:J10"/>
    <mergeCell ref="T9:AI9"/>
    <mergeCell ref="K10:R10"/>
    <mergeCell ref="N12:P12"/>
    <mergeCell ref="Q12:R12"/>
    <mergeCell ref="H12:J12"/>
    <mergeCell ref="K12:M12"/>
    <mergeCell ref="AB12:AE12"/>
    <mergeCell ref="AF12:AI12"/>
    <mergeCell ref="AH6:AI6"/>
    <mergeCell ref="K8:R8"/>
    <mergeCell ref="K6:R6"/>
    <mergeCell ref="B7:R7"/>
    <mergeCell ref="B8:J8"/>
    <mergeCell ref="S1:U1"/>
    <mergeCell ref="V1:W1"/>
    <mergeCell ref="A1:D1"/>
    <mergeCell ref="E1:M1"/>
    <mergeCell ref="N1:O1"/>
    <mergeCell ref="P1:R1"/>
    <mergeCell ref="Z1:AA1"/>
    <mergeCell ref="X1:Y1"/>
    <mergeCell ref="AB1:AC1"/>
  </mergeCells>
  <phoneticPr fontId="4" type="noConversion"/>
  <printOptions horizontalCentered="1"/>
  <pageMargins left="0.5" right="0.5" top="0.5" bottom="0.5" header="0.25" footer="0.25"/>
  <pageSetup orientation="portrait" r:id="rId1"/>
  <headerFooter alignWithMargins="0">
    <oddHeader>&amp;L&amp;"Arial,Bold"OAS-137 (09/01)&amp;C&amp;"Arial,Bold"&amp;14AIRCRAFT CONTRACT DAILY DIARY</oddHeader>
    <oddFooter>&amp;C&amp;"Arial,Bold"NFES #1088&amp;R&amp;"Arial,Bold"HCM-1 (12/2015) REQUIRED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108"/>
  <sheetViews>
    <sheetView view="pageLayout" topLeftCell="A46" zoomScale="70" zoomScaleNormal="100" zoomScalePageLayoutView="70" workbookViewId="0">
      <selection activeCell="I108" sqref="I108:I111"/>
    </sheetView>
  </sheetViews>
  <sheetFormatPr defaultColWidth="9.140625" defaultRowHeight="12.75" x14ac:dyDescent="0.2"/>
  <cols>
    <col min="13" max="35" width="2.7109375" customWidth="1"/>
  </cols>
  <sheetData>
    <row r="1" spans="1:12" ht="15.75" customHeight="1" thickBot="1" x14ac:dyDescent="0.3">
      <c r="A1" s="404" t="s">
        <v>439</v>
      </c>
      <c r="B1" s="405"/>
      <c r="C1" s="405"/>
      <c r="D1" s="406"/>
      <c r="E1" s="405"/>
      <c r="F1" s="406"/>
      <c r="G1" s="406"/>
      <c r="H1" s="405"/>
      <c r="I1" s="406"/>
      <c r="J1" s="406"/>
      <c r="K1" s="406"/>
      <c r="L1" s="136" t="s">
        <v>440</v>
      </c>
    </row>
    <row r="2" spans="1:12" s="104" customFormat="1" ht="15.75" customHeight="1" thickBot="1" x14ac:dyDescent="0.25">
      <c r="A2" s="137"/>
      <c r="B2" s="138"/>
      <c r="C2" s="139"/>
      <c r="D2" s="140" t="s">
        <v>441</v>
      </c>
      <c r="E2" s="141"/>
      <c r="F2" s="142"/>
      <c r="G2" s="143" t="s">
        <v>142</v>
      </c>
      <c r="H2" s="144"/>
      <c r="I2" s="145" t="s">
        <v>33</v>
      </c>
      <c r="J2" s="142"/>
      <c r="K2" s="142"/>
      <c r="L2" s="146" t="s">
        <v>33</v>
      </c>
    </row>
    <row r="3" spans="1:12" s="104" customFormat="1" ht="15.75" customHeight="1" thickBot="1" x14ac:dyDescent="0.25">
      <c r="A3" s="147"/>
      <c r="B3" s="142"/>
      <c r="C3" s="148"/>
      <c r="D3" s="149"/>
      <c r="E3" s="150"/>
      <c r="F3" s="142"/>
      <c r="G3" s="151"/>
      <c r="H3" s="150"/>
      <c r="I3" s="152"/>
      <c r="J3" s="153" t="s">
        <v>13</v>
      </c>
      <c r="K3" s="154" t="s">
        <v>14</v>
      </c>
      <c r="L3" s="155"/>
    </row>
    <row r="4" spans="1:12" s="104" customFormat="1" ht="15.75" customHeight="1" thickBot="1" x14ac:dyDescent="0.25">
      <c r="A4" s="407" t="s">
        <v>442</v>
      </c>
      <c r="B4" s="408"/>
      <c r="C4" s="156" t="s">
        <v>443</v>
      </c>
      <c r="D4" s="157"/>
      <c r="E4" s="158" t="s">
        <v>444</v>
      </c>
      <c r="F4" s="159"/>
      <c r="G4" s="140" t="s">
        <v>445</v>
      </c>
      <c r="H4" s="141"/>
      <c r="I4" s="160" t="s">
        <v>446</v>
      </c>
      <c r="J4" s="161" t="s">
        <v>33</v>
      </c>
      <c r="K4" s="162" t="s">
        <v>33</v>
      </c>
      <c r="L4" s="163"/>
    </row>
    <row r="5" spans="1:12" s="104" customFormat="1" ht="15.75" customHeight="1" thickBot="1" x14ac:dyDescent="0.25">
      <c r="A5" s="164" t="s">
        <v>23</v>
      </c>
      <c r="B5" s="144"/>
      <c r="C5" s="165" t="s">
        <v>3</v>
      </c>
      <c r="D5" s="409"/>
      <c r="E5" s="410"/>
      <c r="F5" s="411"/>
      <c r="G5" s="165" t="s">
        <v>447</v>
      </c>
      <c r="H5" s="386"/>
      <c r="I5" s="387"/>
      <c r="J5" s="387"/>
      <c r="K5" s="388"/>
      <c r="L5" s="166"/>
    </row>
    <row r="6" spans="1:12" s="104" customFormat="1" ht="13.5" customHeight="1" thickBot="1" x14ac:dyDescent="0.25">
      <c r="A6" s="412" t="s">
        <v>448</v>
      </c>
      <c r="B6" s="413"/>
      <c r="C6" s="386"/>
      <c r="D6" s="388"/>
      <c r="E6" s="167" t="s">
        <v>449</v>
      </c>
      <c r="F6" s="386"/>
      <c r="G6" s="388"/>
      <c r="H6" s="431" t="s">
        <v>450</v>
      </c>
      <c r="I6" s="432"/>
      <c r="J6" s="386"/>
      <c r="K6" s="388"/>
      <c r="L6" s="166"/>
    </row>
    <row r="7" spans="1:12" s="104" customFormat="1" ht="13.5" customHeight="1" thickBot="1" x14ac:dyDescent="0.3">
      <c r="A7" s="168"/>
      <c r="B7" s="169"/>
      <c r="C7" s="169"/>
      <c r="D7" s="169"/>
      <c r="E7" s="169"/>
      <c r="F7" s="433" t="s">
        <v>451</v>
      </c>
      <c r="G7" s="433"/>
      <c r="H7" s="433"/>
      <c r="I7" s="169"/>
      <c r="J7" s="169"/>
      <c r="K7" s="169"/>
      <c r="L7" s="166"/>
    </row>
    <row r="8" spans="1:12" s="104" customFormat="1" ht="15.75" customHeight="1" thickBot="1" x14ac:dyDescent="0.25">
      <c r="A8" s="434" t="s">
        <v>452</v>
      </c>
      <c r="B8" s="412"/>
      <c r="C8" s="386"/>
      <c r="D8" s="387"/>
      <c r="E8" s="387"/>
      <c r="F8" s="388"/>
      <c r="G8" s="423" t="s">
        <v>453</v>
      </c>
      <c r="H8" s="412"/>
      <c r="I8" s="386"/>
      <c r="J8" s="387"/>
      <c r="K8" s="388"/>
      <c r="L8" s="166"/>
    </row>
    <row r="9" spans="1:12" s="104" customFormat="1" ht="15.75" customHeight="1" thickBot="1" x14ac:dyDescent="0.25">
      <c r="A9" s="412" t="s">
        <v>454</v>
      </c>
      <c r="B9" s="437"/>
      <c r="C9" s="386"/>
      <c r="D9" s="388"/>
      <c r="E9" s="150"/>
      <c r="F9" s="150"/>
      <c r="G9" s="434" t="s">
        <v>455</v>
      </c>
      <c r="H9" s="412"/>
      <c r="I9" s="386"/>
      <c r="J9" s="388"/>
      <c r="K9" s="142"/>
      <c r="L9" s="166"/>
    </row>
    <row r="10" spans="1:12" s="104" customFormat="1" ht="15.75" customHeight="1" thickBot="1" x14ac:dyDescent="0.25">
      <c r="A10" s="412" t="s">
        <v>337</v>
      </c>
      <c r="B10" s="422"/>
      <c r="C10" s="435"/>
      <c r="D10" s="436"/>
      <c r="E10" s="150"/>
      <c r="F10" s="150"/>
      <c r="G10" s="412" t="s">
        <v>337</v>
      </c>
      <c r="H10" s="422"/>
      <c r="I10" s="435"/>
      <c r="J10" s="436"/>
      <c r="K10" s="142"/>
      <c r="L10" s="166"/>
    </row>
    <row r="11" spans="1:12" ht="15.75" customHeight="1" x14ac:dyDescent="0.2">
      <c r="A11" s="170"/>
      <c r="B11" s="171"/>
      <c r="C11" s="172"/>
      <c r="D11" s="173"/>
      <c r="E11" s="174"/>
      <c r="F11" s="174"/>
      <c r="G11" s="170"/>
      <c r="H11" s="171"/>
      <c r="I11" s="172"/>
      <c r="J11" s="175"/>
      <c r="K11" s="176"/>
      <c r="L11" s="177"/>
    </row>
    <row r="12" spans="1:12" ht="13.5" thickBot="1" x14ac:dyDescent="0.25">
      <c r="A12" s="438" t="s">
        <v>456</v>
      </c>
      <c r="B12" s="439"/>
      <c r="C12" s="178" t="s">
        <v>457</v>
      </c>
      <c r="D12" s="178" t="s">
        <v>458</v>
      </c>
      <c r="E12" s="142"/>
      <c r="F12" s="142"/>
      <c r="G12" s="178" t="s">
        <v>457</v>
      </c>
      <c r="H12" s="178" t="s">
        <v>458</v>
      </c>
      <c r="I12" s="168"/>
      <c r="J12" s="179"/>
      <c r="K12" s="178" t="s">
        <v>457</v>
      </c>
      <c r="L12" s="178" t="s">
        <v>458</v>
      </c>
    </row>
    <row r="13" spans="1:12" ht="13.5" thickBot="1" x14ac:dyDescent="0.25">
      <c r="A13" s="396" t="s">
        <v>459</v>
      </c>
      <c r="B13" s="391"/>
      <c r="C13" s="180"/>
      <c r="D13" s="181"/>
      <c r="E13" s="400" t="s">
        <v>460</v>
      </c>
      <c r="F13" s="401"/>
      <c r="G13" s="182"/>
      <c r="H13" s="181"/>
      <c r="I13" s="440" t="s">
        <v>461</v>
      </c>
      <c r="J13" s="441"/>
      <c r="K13" s="183"/>
      <c r="L13" s="184"/>
    </row>
    <row r="14" spans="1:12" ht="13.5" thickBot="1" x14ac:dyDescent="0.25">
      <c r="A14" s="396" t="s">
        <v>462</v>
      </c>
      <c r="B14" s="391"/>
      <c r="C14" s="180"/>
      <c r="D14" s="181"/>
      <c r="E14" s="400" t="s">
        <v>463</v>
      </c>
      <c r="F14" s="401"/>
      <c r="G14" s="182"/>
      <c r="H14" s="181"/>
      <c r="I14" s="399" t="s">
        <v>464</v>
      </c>
      <c r="J14" s="391"/>
      <c r="K14" s="183"/>
      <c r="L14" s="184"/>
    </row>
    <row r="15" spans="1:12" ht="13.5" thickBot="1" x14ac:dyDescent="0.25">
      <c r="A15" s="396" t="s">
        <v>465</v>
      </c>
      <c r="B15" s="391"/>
      <c r="C15" s="180"/>
      <c r="D15" s="181"/>
      <c r="E15" s="397" t="s">
        <v>466</v>
      </c>
      <c r="F15" s="398"/>
      <c r="G15" s="182"/>
      <c r="H15" s="183"/>
      <c r="I15" s="399" t="s">
        <v>467</v>
      </c>
      <c r="J15" s="391"/>
      <c r="K15" s="183"/>
      <c r="L15" s="184"/>
    </row>
    <row r="16" spans="1:12" ht="13.5" thickBot="1" x14ac:dyDescent="0.25">
      <c r="A16" s="396" t="s">
        <v>468</v>
      </c>
      <c r="B16" s="391"/>
      <c r="C16" s="180"/>
      <c r="D16" s="181"/>
      <c r="E16" s="400" t="s">
        <v>469</v>
      </c>
      <c r="F16" s="401"/>
      <c r="G16" s="182"/>
      <c r="H16" s="183"/>
      <c r="I16" s="399" t="s">
        <v>470</v>
      </c>
      <c r="J16" s="391"/>
      <c r="K16" s="183"/>
      <c r="L16" s="184"/>
    </row>
    <row r="17" spans="1:12" ht="13.5" thickBot="1" x14ac:dyDescent="0.25">
      <c r="A17" s="396" t="s">
        <v>471</v>
      </c>
      <c r="B17" s="391"/>
      <c r="C17" s="180"/>
      <c r="D17" s="181"/>
      <c r="E17" s="400" t="s">
        <v>472</v>
      </c>
      <c r="F17" s="401"/>
      <c r="G17" s="182"/>
      <c r="H17" s="181"/>
      <c r="I17" s="399" t="s">
        <v>473</v>
      </c>
      <c r="J17" s="391"/>
      <c r="K17" s="183"/>
      <c r="L17" s="184"/>
    </row>
    <row r="18" spans="1:12" ht="13.5" thickBot="1" x14ac:dyDescent="0.25">
      <c r="A18" s="396" t="s">
        <v>474</v>
      </c>
      <c r="B18" s="391"/>
      <c r="C18" s="185"/>
      <c r="D18" s="134"/>
      <c r="E18" s="400" t="s">
        <v>475</v>
      </c>
      <c r="F18" s="401"/>
      <c r="G18" s="182"/>
      <c r="H18" s="181"/>
      <c r="I18" s="399" t="s">
        <v>476</v>
      </c>
      <c r="J18" s="391"/>
      <c r="K18" s="183"/>
      <c r="L18" s="184"/>
    </row>
    <row r="19" spans="1:12" ht="13.5" thickBot="1" x14ac:dyDescent="0.25">
      <c r="A19" s="396" t="s">
        <v>477</v>
      </c>
      <c r="B19" s="391"/>
      <c r="C19" s="180"/>
      <c r="D19" s="181"/>
      <c r="E19" s="400" t="s">
        <v>478</v>
      </c>
      <c r="F19" s="401"/>
      <c r="G19" s="182"/>
      <c r="H19" s="181"/>
      <c r="I19" s="399" t="s">
        <v>479</v>
      </c>
      <c r="J19" s="391"/>
      <c r="K19" s="183"/>
      <c r="L19" s="184"/>
    </row>
    <row r="20" spans="1:12" ht="13.5" thickBot="1" x14ac:dyDescent="0.25">
      <c r="A20" s="396" t="s">
        <v>480</v>
      </c>
      <c r="B20" s="391"/>
      <c r="C20" s="180"/>
      <c r="D20" s="181"/>
      <c r="E20" s="400" t="s">
        <v>481</v>
      </c>
      <c r="F20" s="401"/>
      <c r="G20" s="182"/>
      <c r="H20" s="181"/>
      <c r="I20" s="402"/>
      <c r="J20" s="403"/>
      <c r="K20" s="159"/>
      <c r="L20" s="186"/>
    </row>
    <row r="21" spans="1:12" ht="13.5" thickBot="1" x14ac:dyDescent="0.25">
      <c r="A21" s="394" t="s">
        <v>482</v>
      </c>
      <c r="B21" s="395"/>
      <c r="C21" s="187"/>
      <c r="D21" s="135"/>
      <c r="E21" s="397" t="s">
        <v>483</v>
      </c>
      <c r="F21" s="398"/>
      <c r="G21" s="182"/>
      <c r="H21" s="183"/>
      <c r="I21" s="442"/>
      <c r="J21" s="443"/>
      <c r="K21" s="159"/>
      <c r="L21" s="186"/>
    </row>
    <row r="22" spans="1:12" x14ac:dyDescent="0.2">
      <c r="A22" s="188"/>
      <c r="B22" s="189"/>
      <c r="C22" s="190"/>
      <c r="D22" s="176"/>
      <c r="E22" s="191"/>
      <c r="F22" s="189"/>
      <c r="G22" s="190"/>
      <c r="H22" s="176"/>
      <c r="I22" s="192"/>
      <c r="J22" s="192"/>
      <c r="K22" s="176"/>
      <c r="L22" s="177"/>
    </row>
    <row r="23" spans="1:12" ht="15.75" thickBot="1" x14ac:dyDescent="0.3">
      <c r="A23" s="444" t="s">
        <v>484</v>
      </c>
      <c r="B23" s="445"/>
      <c r="C23" s="433"/>
      <c r="D23" s="446"/>
      <c r="E23" s="447"/>
      <c r="F23" s="445"/>
      <c r="G23" s="433"/>
      <c r="H23" s="446"/>
      <c r="I23" s="447"/>
      <c r="J23" s="445"/>
      <c r="K23" s="433"/>
      <c r="L23" s="448"/>
    </row>
    <row r="24" spans="1:12" ht="13.5" thickBot="1" x14ac:dyDescent="0.25">
      <c r="A24" s="193" t="s">
        <v>485</v>
      </c>
      <c r="B24" s="449" t="s">
        <v>33</v>
      </c>
      <c r="C24" s="450"/>
      <c r="D24" s="393" t="s">
        <v>486</v>
      </c>
      <c r="E24" s="393"/>
      <c r="F24" s="449" t="s">
        <v>33</v>
      </c>
      <c r="G24" s="450"/>
      <c r="H24" s="393" t="s">
        <v>487</v>
      </c>
      <c r="I24" s="393"/>
      <c r="J24" s="449"/>
      <c r="K24" s="450"/>
      <c r="L24" s="194"/>
    </row>
    <row r="25" spans="1:12" ht="15.75" thickBot="1" x14ac:dyDescent="0.3">
      <c r="A25" s="195"/>
      <c r="B25" s="196"/>
      <c r="C25" s="196"/>
      <c r="D25" s="197"/>
      <c r="E25" s="198"/>
      <c r="F25" s="389" t="s">
        <v>488</v>
      </c>
      <c r="G25" s="389"/>
      <c r="H25" s="390"/>
      <c r="I25" s="198"/>
      <c r="J25" s="199"/>
      <c r="K25" s="199"/>
      <c r="L25" s="200"/>
    </row>
    <row r="26" spans="1:12" ht="15.75" thickBot="1" x14ac:dyDescent="0.3">
      <c r="A26" s="391" t="s">
        <v>489</v>
      </c>
      <c r="B26" s="392"/>
      <c r="C26" s="392"/>
      <c r="D26" s="180" t="s">
        <v>33</v>
      </c>
      <c r="E26" s="399" t="s">
        <v>159</v>
      </c>
      <c r="F26" s="396"/>
      <c r="G26" s="391"/>
      <c r="H26" s="201"/>
      <c r="I26" s="392" t="s">
        <v>490</v>
      </c>
      <c r="J26" s="392"/>
      <c r="K26" s="392"/>
      <c r="L26" s="202"/>
    </row>
    <row r="27" spans="1:12" ht="15.75" thickBot="1" x14ac:dyDescent="0.3">
      <c r="A27" s="391" t="s">
        <v>491</v>
      </c>
      <c r="B27" s="392"/>
      <c r="C27" s="392"/>
      <c r="D27" s="180" t="s">
        <v>33</v>
      </c>
      <c r="E27" s="399" t="s">
        <v>492</v>
      </c>
      <c r="F27" s="396"/>
      <c r="G27" s="391"/>
      <c r="H27" s="201"/>
      <c r="I27" s="392" t="s">
        <v>493</v>
      </c>
      <c r="J27" s="392"/>
      <c r="K27" s="392"/>
      <c r="L27" s="202"/>
    </row>
    <row r="28" spans="1:12" ht="15.75" thickBot="1" x14ac:dyDescent="0.3">
      <c r="A28" s="391" t="s">
        <v>494</v>
      </c>
      <c r="B28" s="392"/>
      <c r="C28" s="392"/>
      <c r="D28" s="180" t="s">
        <v>33</v>
      </c>
      <c r="E28" s="399" t="s">
        <v>495</v>
      </c>
      <c r="F28" s="396"/>
      <c r="G28" s="391"/>
      <c r="H28" s="201"/>
      <c r="I28" s="392" t="s">
        <v>496</v>
      </c>
      <c r="J28" s="392"/>
      <c r="K28" s="392"/>
      <c r="L28" s="202"/>
    </row>
    <row r="29" spans="1:12" ht="15.75" thickBot="1" x14ac:dyDescent="0.3">
      <c r="A29" s="391" t="s">
        <v>497</v>
      </c>
      <c r="B29" s="392"/>
      <c r="C29" s="392"/>
      <c r="D29" s="180" t="s">
        <v>33</v>
      </c>
      <c r="E29" s="399" t="s">
        <v>498</v>
      </c>
      <c r="F29" s="396"/>
      <c r="G29" s="391"/>
      <c r="H29" s="201"/>
      <c r="I29" s="392" t="s">
        <v>499</v>
      </c>
      <c r="J29" s="392"/>
      <c r="K29" s="392"/>
      <c r="L29" s="202"/>
    </row>
    <row r="30" spans="1:12" ht="15.75" thickBot="1" x14ac:dyDescent="0.3">
      <c r="A30" s="395" t="s">
        <v>500</v>
      </c>
      <c r="B30" s="451"/>
      <c r="C30" s="451"/>
      <c r="D30" s="180" t="s">
        <v>33</v>
      </c>
      <c r="E30" s="430" t="s">
        <v>9</v>
      </c>
      <c r="F30" s="394"/>
      <c r="G30" s="395"/>
      <c r="H30" s="201"/>
      <c r="I30" s="452"/>
      <c r="J30" s="452"/>
      <c r="K30" s="452"/>
      <c r="L30" s="201"/>
    </row>
    <row r="31" spans="1:12" x14ac:dyDescent="0.2">
      <c r="A31" s="203"/>
      <c r="B31" s="204"/>
      <c r="C31" s="204"/>
      <c r="D31" s="205" t="s">
        <v>33</v>
      </c>
      <c r="E31" s="206"/>
      <c r="F31" s="453" t="s">
        <v>501</v>
      </c>
      <c r="G31" s="453"/>
      <c r="H31" s="454"/>
      <c r="I31" s="206" t="s">
        <v>33</v>
      </c>
      <c r="J31" s="207"/>
      <c r="K31" s="207"/>
      <c r="L31" s="152"/>
    </row>
    <row r="32" spans="1:12" ht="13.5" thickBot="1" x14ac:dyDescent="0.25">
      <c r="A32" s="208"/>
      <c r="B32" s="150"/>
      <c r="C32" s="150"/>
      <c r="D32" s="209"/>
      <c r="E32" s="455" t="s">
        <v>502</v>
      </c>
      <c r="F32" s="456"/>
      <c r="G32" s="457"/>
      <c r="H32" s="149"/>
      <c r="I32" s="210"/>
      <c r="J32" s="458" t="s">
        <v>503</v>
      </c>
      <c r="K32" s="458"/>
      <c r="L32" s="211"/>
    </row>
    <row r="33" spans="1:12" ht="13.5" thickBot="1" x14ac:dyDescent="0.25">
      <c r="A33" s="412" t="s">
        <v>504</v>
      </c>
      <c r="B33" s="423"/>
      <c r="C33" s="212" t="s">
        <v>505</v>
      </c>
      <c r="D33" s="144"/>
      <c r="E33" s="213" t="s">
        <v>506</v>
      </c>
      <c r="F33" s="214"/>
      <c r="G33" s="215" t="s">
        <v>507</v>
      </c>
      <c r="H33" s="144"/>
      <c r="I33" s="216"/>
      <c r="J33" s="217"/>
      <c r="K33" s="218" t="s">
        <v>13</v>
      </c>
      <c r="L33" s="219" t="s">
        <v>14</v>
      </c>
    </row>
    <row r="34" spans="1:12" ht="13.5" thickBot="1" x14ac:dyDescent="0.25">
      <c r="A34" s="438" t="s">
        <v>508</v>
      </c>
      <c r="B34" s="459"/>
      <c r="C34" s="460"/>
      <c r="D34" s="461"/>
      <c r="E34" s="220"/>
      <c r="F34" s="462" t="s">
        <v>509</v>
      </c>
      <c r="G34" s="463"/>
      <c r="H34" s="221"/>
      <c r="I34" s="464" t="s">
        <v>510</v>
      </c>
      <c r="J34" s="465"/>
      <c r="K34" s="144"/>
      <c r="L34" s="222"/>
    </row>
    <row r="35" spans="1:12" ht="13.5" thickBot="1" x14ac:dyDescent="0.25">
      <c r="A35" s="466" t="s">
        <v>511</v>
      </c>
      <c r="B35" s="467"/>
      <c r="C35" s="467"/>
      <c r="D35" s="468"/>
      <c r="E35" s="223"/>
      <c r="F35" s="150"/>
      <c r="G35" s="150"/>
      <c r="H35" s="209" t="s">
        <v>33</v>
      </c>
      <c r="I35" s="469" t="s">
        <v>33</v>
      </c>
      <c r="J35" s="469"/>
      <c r="K35" s="150"/>
      <c r="L35" s="224"/>
    </row>
    <row r="36" spans="1:12" ht="13.5" thickBot="1" x14ac:dyDescent="0.25">
      <c r="A36" s="470" t="s">
        <v>512</v>
      </c>
      <c r="B36" s="471"/>
      <c r="C36" s="144"/>
      <c r="D36" s="138"/>
      <c r="E36" s="166"/>
      <c r="F36" s="472" t="s">
        <v>513</v>
      </c>
      <c r="G36" s="473"/>
      <c r="H36" s="223"/>
      <c r="I36" s="474" t="s">
        <v>33</v>
      </c>
      <c r="J36" s="474"/>
      <c r="K36" s="150"/>
      <c r="L36" s="225"/>
    </row>
    <row r="37" spans="1:12" x14ac:dyDescent="0.2">
      <c r="A37" s="475" t="s">
        <v>514</v>
      </c>
      <c r="B37" s="453"/>
      <c r="C37" s="454"/>
      <c r="D37" s="453"/>
      <c r="E37" s="453"/>
      <c r="F37" s="453"/>
      <c r="G37" s="453"/>
      <c r="H37" s="454"/>
      <c r="I37" s="453"/>
      <c r="J37" s="453"/>
      <c r="K37" s="453"/>
      <c r="L37" s="476"/>
    </row>
    <row r="38" spans="1:12" ht="13.5" thickBot="1" x14ac:dyDescent="0.25">
      <c r="A38" s="477" t="s">
        <v>515</v>
      </c>
      <c r="B38" s="478"/>
      <c r="C38" s="479"/>
      <c r="D38" s="226" t="s">
        <v>516</v>
      </c>
      <c r="E38" s="477" t="s">
        <v>515</v>
      </c>
      <c r="F38" s="478"/>
      <c r="G38" s="478"/>
      <c r="H38" s="227" t="s">
        <v>516</v>
      </c>
      <c r="I38" s="477" t="s">
        <v>515</v>
      </c>
      <c r="J38" s="478"/>
      <c r="K38" s="480"/>
      <c r="L38" s="227" t="s">
        <v>516</v>
      </c>
    </row>
    <row r="39" spans="1:12" ht="13.5" thickBot="1" x14ac:dyDescent="0.25">
      <c r="A39" s="481" t="s">
        <v>517</v>
      </c>
      <c r="B39" s="482"/>
      <c r="C39" s="483"/>
      <c r="D39" s="180" t="s">
        <v>33</v>
      </c>
      <c r="E39" s="399" t="s">
        <v>518</v>
      </c>
      <c r="F39" s="396"/>
      <c r="G39" s="391"/>
      <c r="H39" s="180"/>
      <c r="I39" s="484" t="s">
        <v>519</v>
      </c>
      <c r="J39" s="392"/>
      <c r="K39" s="485"/>
      <c r="L39" s="228"/>
    </row>
    <row r="40" spans="1:12" ht="13.5" thickBot="1" x14ac:dyDescent="0.25">
      <c r="A40" s="486" t="s">
        <v>520</v>
      </c>
      <c r="B40" s="487"/>
      <c r="C40" s="484"/>
      <c r="D40" s="180" t="s">
        <v>33</v>
      </c>
      <c r="E40" s="399" t="s">
        <v>15</v>
      </c>
      <c r="F40" s="396"/>
      <c r="G40" s="391"/>
      <c r="H40" s="180"/>
      <c r="I40" s="392" t="s">
        <v>521</v>
      </c>
      <c r="J40" s="392"/>
      <c r="K40" s="392"/>
      <c r="L40" s="228"/>
    </row>
    <row r="41" spans="1:12" ht="13.5" thickBot="1" x14ac:dyDescent="0.25">
      <c r="A41" s="427" t="s">
        <v>522</v>
      </c>
      <c r="B41" s="428"/>
      <c r="C41" s="429"/>
      <c r="D41" s="180" t="s">
        <v>33</v>
      </c>
      <c r="E41" s="399" t="s">
        <v>523</v>
      </c>
      <c r="F41" s="396"/>
      <c r="G41" s="391"/>
      <c r="H41" s="180"/>
      <c r="I41" s="483" t="s">
        <v>524</v>
      </c>
      <c r="J41" s="451"/>
      <c r="K41" s="488"/>
      <c r="L41" s="228"/>
    </row>
    <row r="42" spans="1:12" ht="13.5" thickBot="1" x14ac:dyDescent="0.25">
      <c r="A42" s="486" t="s">
        <v>525</v>
      </c>
      <c r="B42" s="487"/>
      <c r="C42" s="484"/>
      <c r="D42" s="180" t="s">
        <v>33</v>
      </c>
      <c r="E42" s="399" t="s">
        <v>526</v>
      </c>
      <c r="F42" s="396"/>
      <c r="G42" s="391"/>
      <c r="H42" s="229"/>
      <c r="I42" s="489" t="s">
        <v>527</v>
      </c>
      <c r="J42" s="490"/>
      <c r="K42" s="221"/>
      <c r="L42" s="230"/>
    </row>
    <row r="43" spans="1:12" ht="13.5" thickBot="1" x14ac:dyDescent="0.25">
      <c r="A43" s="427" t="s">
        <v>10</v>
      </c>
      <c r="B43" s="428"/>
      <c r="C43" s="429"/>
      <c r="D43" s="144"/>
      <c r="E43" s="399" t="s">
        <v>16</v>
      </c>
      <c r="F43" s="396"/>
      <c r="G43" s="391"/>
      <c r="H43" s="231"/>
      <c r="I43" s="489" t="s">
        <v>528</v>
      </c>
      <c r="J43" s="491"/>
      <c r="K43" s="232"/>
      <c r="L43" s="155"/>
    </row>
    <row r="44" spans="1:12" ht="13.5" thickBot="1" x14ac:dyDescent="0.25">
      <c r="A44" s="486" t="s">
        <v>11</v>
      </c>
      <c r="B44" s="487"/>
      <c r="C44" s="484"/>
      <c r="D44" s="144"/>
      <c r="E44" s="399" t="s">
        <v>529</v>
      </c>
      <c r="F44" s="396"/>
      <c r="G44" s="391"/>
      <c r="H44" s="144"/>
      <c r="I44" s="492" t="s">
        <v>530</v>
      </c>
      <c r="J44" s="493"/>
      <c r="K44" s="480"/>
      <c r="L44" s="233"/>
    </row>
    <row r="45" spans="1:12" ht="13.5" thickBot="1" x14ac:dyDescent="0.25">
      <c r="A45" s="486" t="s">
        <v>12</v>
      </c>
      <c r="B45" s="487"/>
      <c r="C45" s="484"/>
      <c r="D45" s="144"/>
      <c r="E45" s="399" t="s">
        <v>17</v>
      </c>
      <c r="F45" s="396"/>
      <c r="G45" s="391"/>
      <c r="H45" s="144"/>
      <c r="I45" s="234">
        <v>1</v>
      </c>
      <c r="J45" s="386"/>
      <c r="K45" s="387"/>
      <c r="L45" s="494"/>
    </row>
    <row r="46" spans="1:12" ht="13.5" thickBot="1" x14ac:dyDescent="0.25">
      <c r="A46" s="427" t="s">
        <v>531</v>
      </c>
      <c r="B46" s="428"/>
      <c r="C46" s="429"/>
      <c r="D46" s="144"/>
      <c r="E46" s="430" t="s">
        <v>18</v>
      </c>
      <c r="F46" s="394"/>
      <c r="G46" s="395"/>
      <c r="H46" s="144"/>
      <c r="I46" s="212">
        <v>2</v>
      </c>
      <c r="J46" s="386"/>
      <c r="K46" s="387"/>
      <c r="L46" s="388"/>
    </row>
    <row r="47" spans="1:12" x14ac:dyDescent="0.2">
      <c r="A47" s="412" t="s">
        <v>532</v>
      </c>
      <c r="B47" s="422"/>
      <c r="C47" s="422"/>
      <c r="D47" s="413"/>
      <c r="E47" s="422"/>
      <c r="F47" s="422"/>
      <c r="G47" s="423"/>
      <c r="H47" s="424"/>
      <c r="I47" s="425"/>
      <c r="J47" s="426"/>
      <c r="K47" s="426"/>
      <c r="L47" s="235"/>
    </row>
    <row r="48" spans="1:12" x14ac:dyDescent="0.2">
      <c r="A48" s="414" t="s">
        <v>533</v>
      </c>
      <c r="B48" s="415"/>
      <c r="C48" s="415"/>
      <c r="D48" s="415"/>
      <c r="E48" s="415"/>
      <c r="F48" s="415"/>
      <c r="G48" s="415"/>
      <c r="H48" s="415"/>
      <c r="I48" s="415"/>
      <c r="J48" s="415"/>
      <c r="K48" s="415"/>
      <c r="L48" s="416"/>
    </row>
    <row r="49" spans="1:12" x14ac:dyDescent="0.2">
      <c r="A49" s="417"/>
      <c r="B49" s="418"/>
      <c r="C49" s="418"/>
      <c r="D49" s="418"/>
      <c r="E49" s="418"/>
      <c r="F49" s="418"/>
      <c r="G49" s="418"/>
      <c r="H49" s="418"/>
      <c r="I49" s="418"/>
      <c r="J49" s="418"/>
      <c r="K49" s="418"/>
      <c r="L49" s="416"/>
    </row>
    <row r="50" spans="1:12" x14ac:dyDescent="0.2">
      <c r="A50" s="417"/>
      <c r="B50" s="418"/>
      <c r="C50" s="418"/>
      <c r="D50" s="418"/>
      <c r="E50" s="418"/>
      <c r="F50" s="418"/>
      <c r="G50" s="418"/>
      <c r="H50" s="418"/>
      <c r="I50" s="418"/>
      <c r="J50" s="418"/>
      <c r="K50" s="418"/>
      <c r="L50" s="416"/>
    </row>
    <row r="51" spans="1:12" x14ac:dyDescent="0.2">
      <c r="A51" s="419"/>
      <c r="B51" s="420"/>
      <c r="C51" s="420"/>
      <c r="D51" s="420"/>
      <c r="E51" s="420"/>
      <c r="F51" s="420"/>
      <c r="G51" s="420"/>
      <c r="H51" s="420"/>
      <c r="I51" s="420"/>
      <c r="J51" s="420"/>
      <c r="K51" s="420"/>
      <c r="L51" s="421"/>
    </row>
    <row r="53" spans="1:12" ht="18.75" x14ac:dyDescent="0.3">
      <c r="A53" s="495" t="s">
        <v>534</v>
      </c>
      <c r="B53" s="495"/>
      <c r="C53" s="495"/>
      <c r="D53" s="495"/>
      <c r="E53" s="495"/>
      <c r="F53" s="495"/>
      <c r="G53" s="495"/>
      <c r="H53" s="495"/>
      <c r="I53" s="495"/>
      <c r="J53" s="495"/>
      <c r="K53" s="495"/>
      <c r="L53" s="237" t="s">
        <v>535</v>
      </c>
    </row>
    <row r="54" spans="1:12" ht="15" x14ac:dyDescent="0.25">
      <c r="A54" s="444" t="s">
        <v>536</v>
      </c>
      <c r="B54" s="447"/>
      <c r="C54" s="447"/>
      <c r="D54" s="447"/>
      <c r="E54" s="447"/>
      <c r="F54" s="447"/>
      <c r="G54" s="447"/>
      <c r="H54" s="447"/>
      <c r="I54" s="447"/>
      <c r="J54" s="447"/>
      <c r="K54" s="447"/>
      <c r="L54" s="496"/>
    </row>
    <row r="55" spans="1:12" x14ac:dyDescent="0.2">
      <c r="A55" s="475" t="s">
        <v>537</v>
      </c>
      <c r="B55" s="453"/>
      <c r="C55" s="453"/>
      <c r="D55" s="453"/>
      <c r="E55" s="453"/>
      <c r="F55" s="453"/>
      <c r="G55" s="453"/>
      <c r="H55" s="453"/>
      <c r="I55" s="453"/>
      <c r="J55" s="453"/>
      <c r="K55" s="453"/>
      <c r="L55" s="476"/>
    </row>
    <row r="56" spans="1:12" ht="13.5" thickBot="1" x14ac:dyDescent="0.25">
      <c r="A56" s="497" t="s">
        <v>515</v>
      </c>
      <c r="B56" s="498"/>
      <c r="C56" s="236" t="s">
        <v>538</v>
      </c>
      <c r="D56" s="238" t="s">
        <v>539</v>
      </c>
      <c r="E56" s="239" t="s">
        <v>540</v>
      </c>
      <c r="F56" s="240"/>
      <c r="G56" s="240"/>
      <c r="H56" s="240"/>
      <c r="I56" s="240"/>
      <c r="J56" s="240"/>
      <c r="K56" s="240"/>
      <c r="L56" s="241"/>
    </row>
    <row r="57" spans="1:12" ht="13.5" thickBot="1" x14ac:dyDescent="0.25">
      <c r="A57" s="434" t="s">
        <v>4</v>
      </c>
      <c r="B57" s="412"/>
      <c r="C57" s="144"/>
      <c r="D57" s="232"/>
      <c r="E57" s="387"/>
      <c r="F57" s="387"/>
      <c r="G57" s="387"/>
      <c r="H57" s="387"/>
      <c r="I57" s="387"/>
      <c r="J57" s="387"/>
      <c r="K57" s="387"/>
      <c r="L57" s="494"/>
    </row>
    <row r="58" spans="1:12" ht="13.5" thickBot="1" x14ac:dyDescent="0.25">
      <c r="A58" s="434" t="s">
        <v>5</v>
      </c>
      <c r="B58" s="412"/>
      <c r="C58" s="183"/>
      <c r="D58" s="242"/>
      <c r="E58" s="499"/>
      <c r="F58" s="499"/>
      <c r="G58" s="499"/>
      <c r="H58" s="499"/>
      <c r="I58" s="499"/>
      <c r="J58" s="499"/>
      <c r="K58" s="499"/>
      <c r="L58" s="500"/>
    </row>
    <row r="59" spans="1:12" ht="13.5" thickBot="1" x14ac:dyDescent="0.25">
      <c r="A59" s="434" t="s">
        <v>6</v>
      </c>
      <c r="B59" s="412"/>
      <c r="C59" s="183"/>
      <c r="D59" s="242"/>
      <c r="E59" s="499"/>
      <c r="F59" s="499"/>
      <c r="G59" s="499"/>
      <c r="H59" s="499"/>
      <c r="I59" s="499"/>
      <c r="J59" s="499"/>
      <c r="K59" s="499"/>
      <c r="L59" s="500"/>
    </row>
    <row r="60" spans="1:12" ht="13.5" thickBot="1" x14ac:dyDescent="0.25">
      <c r="A60" s="434" t="s">
        <v>7</v>
      </c>
      <c r="B60" s="412"/>
      <c r="C60" s="183"/>
      <c r="D60" s="242"/>
      <c r="E60" s="499"/>
      <c r="F60" s="499"/>
      <c r="G60" s="499"/>
      <c r="H60" s="499"/>
      <c r="I60" s="499"/>
      <c r="J60" s="499"/>
      <c r="K60" s="499"/>
      <c r="L60" s="500"/>
    </row>
    <row r="61" spans="1:12" ht="13.5" thickBot="1" x14ac:dyDescent="0.25">
      <c r="A61" s="434" t="s">
        <v>8</v>
      </c>
      <c r="B61" s="412"/>
      <c r="C61" s="183"/>
      <c r="D61" s="242"/>
      <c r="E61" s="499"/>
      <c r="F61" s="499"/>
      <c r="G61" s="499"/>
      <c r="H61" s="499"/>
      <c r="I61" s="499"/>
      <c r="J61" s="499"/>
      <c r="K61" s="499"/>
      <c r="L61" s="500"/>
    </row>
    <row r="62" spans="1:12" ht="13.5" thickBot="1" x14ac:dyDescent="0.25">
      <c r="A62" s="434" t="s">
        <v>541</v>
      </c>
      <c r="B62" s="412"/>
      <c r="C62" s="183"/>
      <c r="D62" s="242"/>
      <c r="E62" s="499"/>
      <c r="F62" s="499"/>
      <c r="G62" s="499"/>
      <c r="H62" s="499"/>
      <c r="I62" s="499"/>
      <c r="J62" s="499"/>
      <c r="K62" s="499"/>
      <c r="L62" s="500"/>
    </row>
    <row r="63" spans="1:12" ht="13.5" thickBot="1" x14ac:dyDescent="0.25">
      <c r="A63" s="434" t="s">
        <v>9</v>
      </c>
      <c r="B63" s="412"/>
      <c r="C63" s="183"/>
      <c r="D63" s="242"/>
      <c r="E63" s="499"/>
      <c r="F63" s="499"/>
      <c r="G63" s="499"/>
      <c r="H63" s="499"/>
      <c r="I63" s="499"/>
      <c r="J63" s="499"/>
      <c r="K63" s="499"/>
      <c r="L63" s="500"/>
    </row>
    <row r="64" spans="1:12" x14ac:dyDescent="0.2">
      <c r="A64" s="501" t="s">
        <v>542</v>
      </c>
      <c r="B64" s="502"/>
      <c r="C64" s="502"/>
      <c r="D64" s="502"/>
      <c r="E64" s="502"/>
      <c r="F64" s="502"/>
      <c r="G64" s="502"/>
      <c r="H64" s="502"/>
      <c r="I64" s="502"/>
      <c r="J64" s="502"/>
      <c r="K64" s="502"/>
      <c r="L64" s="503"/>
    </row>
    <row r="65" spans="1:12" x14ac:dyDescent="0.2">
      <c r="A65" s="501"/>
      <c r="B65" s="502"/>
      <c r="C65" s="502"/>
      <c r="D65" s="502"/>
      <c r="E65" s="502"/>
      <c r="F65" s="502"/>
      <c r="G65" s="502"/>
      <c r="H65" s="502"/>
      <c r="I65" s="502"/>
      <c r="J65" s="502"/>
      <c r="K65" s="502"/>
      <c r="L65" s="503"/>
    </row>
    <row r="66" spans="1:12" x14ac:dyDescent="0.2">
      <c r="A66" s="501"/>
      <c r="B66" s="502"/>
      <c r="C66" s="502"/>
      <c r="D66" s="502"/>
      <c r="E66" s="502"/>
      <c r="F66" s="502"/>
      <c r="G66" s="502"/>
      <c r="H66" s="502"/>
      <c r="I66" s="502"/>
      <c r="J66" s="502"/>
      <c r="K66" s="502"/>
      <c r="L66" s="503"/>
    </row>
    <row r="67" spans="1:12" x14ac:dyDescent="0.2">
      <c r="A67" s="504"/>
      <c r="B67" s="505"/>
      <c r="C67" s="505"/>
      <c r="D67" s="505"/>
      <c r="E67" s="505"/>
      <c r="F67" s="505"/>
      <c r="G67" s="505"/>
      <c r="H67" s="505"/>
      <c r="I67" s="505"/>
      <c r="J67" s="505"/>
      <c r="K67" s="505"/>
      <c r="L67" s="506"/>
    </row>
    <row r="68" spans="1:12" x14ac:dyDescent="0.2">
      <c r="A68" s="243"/>
      <c r="B68" s="244"/>
      <c r="C68" s="245"/>
      <c r="D68" s="245"/>
      <c r="E68" s="245"/>
      <c r="F68" s="245"/>
      <c r="G68" s="244"/>
      <c r="H68" s="244"/>
      <c r="I68" s="245"/>
      <c r="J68" s="245"/>
      <c r="K68" s="244"/>
      <c r="L68" s="246"/>
    </row>
    <row r="69" spans="1:12" ht="15.75" thickBot="1" x14ac:dyDescent="0.3">
      <c r="A69" s="444" t="s">
        <v>543</v>
      </c>
      <c r="B69" s="447"/>
      <c r="C69" s="445"/>
      <c r="D69" s="445"/>
      <c r="E69" s="445"/>
      <c r="F69" s="445"/>
      <c r="G69" s="447"/>
      <c r="H69" s="447"/>
      <c r="I69" s="445"/>
      <c r="J69" s="445"/>
      <c r="K69" s="447"/>
      <c r="L69" s="507"/>
    </row>
    <row r="70" spans="1:12" ht="13.5" thickBot="1" x14ac:dyDescent="0.25">
      <c r="A70" s="508" t="s">
        <v>544</v>
      </c>
      <c r="B70" s="509"/>
      <c r="C70" s="449"/>
      <c r="D70" s="510"/>
      <c r="E70" s="510"/>
      <c r="F70" s="450"/>
      <c r="G70" s="511" t="s">
        <v>455</v>
      </c>
      <c r="H70" s="512"/>
      <c r="I70" s="449"/>
      <c r="J70" s="450"/>
      <c r="K70" s="247"/>
      <c r="L70" s="248"/>
    </row>
    <row r="71" spans="1:12" ht="13.5" thickBot="1" x14ac:dyDescent="0.25">
      <c r="A71" s="513" t="s">
        <v>545</v>
      </c>
      <c r="B71" s="514"/>
      <c r="C71" s="514"/>
      <c r="D71" s="514"/>
      <c r="E71" s="514"/>
      <c r="F71" s="514"/>
      <c r="G71" s="514"/>
      <c r="H71" s="514"/>
      <c r="I71" s="514"/>
      <c r="J71" s="514"/>
      <c r="K71" s="249" t="s">
        <v>538</v>
      </c>
      <c r="L71" s="249" t="s">
        <v>539</v>
      </c>
    </row>
    <row r="72" spans="1:12" ht="13.5" thickBot="1" x14ac:dyDescent="0.25">
      <c r="A72" s="434" t="s">
        <v>546</v>
      </c>
      <c r="B72" s="434"/>
      <c r="C72" s="434"/>
      <c r="D72" s="434"/>
      <c r="E72" s="434"/>
      <c r="F72" s="434"/>
      <c r="G72" s="434"/>
      <c r="H72" s="434"/>
      <c r="I72" s="434"/>
      <c r="J72" s="412"/>
      <c r="K72" s="183"/>
      <c r="L72" s="250"/>
    </row>
    <row r="73" spans="1:12" ht="13.5" thickBot="1" x14ac:dyDescent="0.25">
      <c r="A73" s="434" t="s">
        <v>547</v>
      </c>
      <c r="B73" s="434"/>
      <c r="C73" s="434"/>
      <c r="D73" s="434"/>
      <c r="E73" s="434"/>
      <c r="F73" s="434"/>
      <c r="G73" s="434"/>
      <c r="H73" s="434"/>
      <c r="I73" s="434"/>
      <c r="J73" s="412"/>
      <c r="K73" s="183"/>
      <c r="L73" s="250"/>
    </row>
    <row r="74" spans="1:12" ht="13.5" thickBot="1" x14ac:dyDescent="0.25">
      <c r="A74" s="434" t="s">
        <v>548</v>
      </c>
      <c r="B74" s="434"/>
      <c r="C74" s="434"/>
      <c r="D74" s="434"/>
      <c r="E74" s="434"/>
      <c r="F74" s="434"/>
      <c r="G74" s="434"/>
      <c r="H74" s="434"/>
      <c r="I74" s="434"/>
      <c r="J74" s="412"/>
      <c r="K74" s="183"/>
      <c r="L74" s="250"/>
    </row>
    <row r="75" spans="1:12" ht="13.5" thickBot="1" x14ac:dyDescent="0.25">
      <c r="A75" s="434" t="s">
        <v>549</v>
      </c>
      <c r="B75" s="434"/>
      <c r="C75" s="434"/>
      <c r="D75" s="434"/>
      <c r="E75" s="434"/>
      <c r="F75" s="434"/>
      <c r="G75" s="434"/>
      <c r="H75" s="434"/>
      <c r="I75" s="434"/>
      <c r="J75" s="412"/>
      <c r="K75" s="183"/>
      <c r="L75" s="250"/>
    </row>
    <row r="76" spans="1:12" x14ac:dyDescent="0.2">
      <c r="A76" s="501" t="s">
        <v>542</v>
      </c>
      <c r="B76" s="502"/>
      <c r="C76" s="502"/>
      <c r="D76" s="502"/>
      <c r="E76" s="502"/>
      <c r="F76" s="502"/>
      <c r="G76" s="502"/>
      <c r="H76" s="502"/>
      <c r="I76" s="502"/>
      <c r="J76" s="502"/>
      <c r="K76" s="502"/>
      <c r="L76" s="503"/>
    </row>
    <row r="77" spans="1:12" x14ac:dyDescent="0.2">
      <c r="A77" s="501"/>
      <c r="B77" s="502"/>
      <c r="C77" s="502"/>
      <c r="D77" s="502"/>
      <c r="E77" s="502"/>
      <c r="F77" s="502"/>
      <c r="G77" s="502"/>
      <c r="H77" s="502"/>
      <c r="I77" s="502"/>
      <c r="J77" s="502"/>
      <c r="K77" s="502"/>
      <c r="L77" s="503"/>
    </row>
    <row r="78" spans="1:12" x14ac:dyDescent="0.2">
      <c r="A78" s="501"/>
      <c r="B78" s="502"/>
      <c r="C78" s="502"/>
      <c r="D78" s="502"/>
      <c r="E78" s="502"/>
      <c r="F78" s="502"/>
      <c r="G78" s="502"/>
      <c r="H78" s="502"/>
      <c r="I78" s="502"/>
      <c r="J78" s="502"/>
      <c r="K78" s="502"/>
      <c r="L78" s="503"/>
    </row>
    <row r="79" spans="1:12" x14ac:dyDescent="0.2">
      <c r="A79" s="504"/>
      <c r="B79" s="505"/>
      <c r="C79" s="505"/>
      <c r="D79" s="505"/>
      <c r="E79" s="505"/>
      <c r="F79" s="505"/>
      <c r="G79" s="505"/>
      <c r="H79" s="505"/>
      <c r="I79" s="505"/>
      <c r="J79" s="505"/>
      <c r="K79" s="505"/>
      <c r="L79" s="506"/>
    </row>
    <row r="80" spans="1:12" ht="15.75" thickBot="1" x14ac:dyDescent="0.3">
      <c r="A80" s="444" t="s">
        <v>550</v>
      </c>
      <c r="B80" s="447"/>
      <c r="C80" s="445"/>
      <c r="D80" s="445"/>
      <c r="E80" s="445"/>
      <c r="F80" s="445"/>
      <c r="G80" s="447"/>
      <c r="H80" s="447"/>
      <c r="I80" s="447"/>
      <c r="J80" s="447"/>
      <c r="K80" s="447"/>
      <c r="L80" s="507"/>
    </row>
    <row r="81" spans="1:12" ht="13.5" thickBot="1" x14ac:dyDescent="0.25">
      <c r="A81" s="515" t="s">
        <v>551</v>
      </c>
      <c r="B81" s="516"/>
      <c r="C81" s="517"/>
      <c r="D81" s="499"/>
      <c r="E81" s="499"/>
      <c r="F81" s="518"/>
      <c r="G81" s="142"/>
      <c r="H81" s="142"/>
      <c r="I81" s="142"/>
      <c r="J81" s="142"/>
      <c r="K81" s="142"/>
      <c r="L81" s="166"/>
    </row>
    <row r="82" spans="1:12" ht="13.5" thickBot="1" x14ac:dyDescent="0.25">
      <c r="A82" s="470" t="s">
        <v>552</v>
      </c>
      <c r="B82" s="471"/>
      <c r="C82" s="517"/>
      <c r="D82" s="499"/>
      <c r="E82" s="518"/>
      <c r="F82" s="142"/>
      <c r="G82" s="142"/>
      <c r="H82" s="142"/>
      <c r="I82" s="142"/>
      <c r="J82" s="142"/>
      <c r="K82" s="142"/>
      <c r="L82" s="166"/>
    </row>
    <row r="83" spans="1:12" x14ac:dyDescent="0.2">
      <c r="A83" s="475" t="s">
        <v>553</v>
      </c>
      <c r="B83" s="453"/>
      <c r="C83" s="454"/>
      <c r="D83" s="454"/>
      <c r="E83" s="454"/>
      <c r="F83" s="453"/>
      <c r="G83" s="453"/>
      <c r="H83" s="453"/>
      <c r="I83" s="453"/>
      <c r="J83" s="453"/>
      <c r="K83" s="453"/>
      <c r="L83" s="476"/>
    </row>
    <row r="84" spans="1:12" ht="13.5" thickBot="1" x14ac:dyDescent="0.25">
      <c r="A84" s="473" t="s">
        <v>515</v>
      </c>
      <c r="B84" s="519"/>
      <c r="C84" s="519"/>
      <c r="D84" s="519"/>
      <c r="E84" s="58"/>
      <c r="F84" s="251" t="s">
        <v>13</v>
      </c>
      <c r="G84" s="252" t="s">
        <v>14</v>
      </c>
      <c r="H84" s="142"/>
      <c r="I84" s="142"/>
      <c r="J84" s="142"/>
      <c r="K84" s="142"/>
      <c r="L84" s="166"/>
    </row>
    <row r="85" spans="1:12" ht="13.5" thickBot="1" x14ac:dyDescent="0.25">
      <c r="A85" s="434" t="s">
        <v>554</v>
      </c>
      <c r="B85" s="434"/>
      <c r="C85" s="434"/>
      <c r="D85" s="434"/>
      <c r="E85" s="412"/>
      <c r="F85" s="183"/>
      <c r="G85" s="183"/>
      <c r="H85" s="423" t="s">
        <v>555</v>
      </c>
      <c r="I85" s="412"/>
      <c r="J85" s="517"/>
      <c r="K85" s="518"/>
      <c r="L85" s="166"/>
    </row>
    <row r="86" spans="1:12" ht="13.5" thickBot="1" x14ac:dyDescent="0.25">
      <c r="A86" s="434" t="s">
        <v>19</v>
      </c>
      <c r="B86" s="434"/>
      <c r="C86" s="434"/>
      <c r="D86" s="434"/>
      <c r="E86" s="412"/>
      <c r="F86" s="183"/>
      <c r="G86" s="183"/>
      <c r="H86" s="423" t="s">
        <v>556</v>
      </c>
      <c r="I86" s="412"/>
      <c r="J86" s="517"/>
      <c r="K86" s="518"/>
      <c r="L86" s="166"/>
    </row>
    <row r="87" spans="1:12" ht="13.5" thickBot="1" x14ac:dyDescent="0.25">
      <c r="A87" s="434" t="s">
        <v>557</v>
      </c>
      <c r="B87" s="434"/>
      <c r="C87" s="434"/>
      <c r="D87" s="434"/>
      <c r="E87" s="412"/>
      <c r="F87" s="183"/>
      <c r="G87" s="183"/>
      <c r="H87" s="423" t="s">
        <v>555</v>
      </c>
      <c r="I87" s="412"/>
      <c r="J87" s="520"/>
      <c r="K87" s="521"/>
      <c r="L87" s="166"/>
    </row>
    <row r="88" spans="1:12" ht="13.5" thickBot="1" x14ac:dyDescent="0.25">
      <c r="A88" s="434" t="s">
        <v>558</v>
      </c>
      <c r="B88" s="434"/>
      <c r="C88" s="434"/>
      <c r="D88" s="434"/>
      <c r="E88" s="412"/>
      <c r="F88" s="183"/>
      <c r="G88" s="183"/>
      <c r="H88" s="142"/>
      <c r="I88" s="142"/>
      <c r="J88" s="142"/>
      <c r="K88" s="142"/>
      <c r="L88" s="166"/>
    </row>
    <row r="89" spans="1:12" ht="13.5" thickBot="1" x14ac:dyDescent="0.25">
      <c r="A89" s="434" t="s">
        <v>559</v>
      </c>
      <c r="B89" s="434"/>
      <c r="C89" s="434"/>
      <c r="D89" s="434"/>
      <c r="E89" s="412"/>
      <c r="F89" s="183"/>
      <c r="G89" s="183"/>
      <c r="H89" s="142"/>
      <c r="I89" s="142"/>
      <c r="J89" s="142"/>
      <c r="K89" s="142"/>
      <c r="L89" s="166"/>
    </row>
    <row r="90" spans="1:12" ht="13.5" thickBot="1" x14ac:dyDescent="0.25">
      <c r="A90" s="434" t="s">
        <v>20</v>
      </c>
      <c r="B90" s="434"/>
      <c r="C90" s="434"/>
      <c r="D90" s="434"/>
      <c r="E90" s="412"/>
      <c r="F90" s="183"/>
      <c r="G90" s="183"/>
      <c r="H90" s="142"/>
      <c r="I90" s="142"/>
      <c r="J90" s="142"/>
      <c r="K90" s="142"/>
      <c r="L90" s="166"/>
    </row>
    <row r="91" spans="1:12" ht="13.5" thickBot="1" x14ac:dyDescent="0.25">
      <c r="A91" s="434" t="s">
        <v>560</v>
      </c>
      <c r="B91" s="434"/>
      <c r="C91" s="434"/>
      <c r="D91" s="434"/>
      <c r="E91" s="412"/>
      <c r="F91" s="183"/>
      <c r="G91" s="183"/>
      <c r="H91" s="142"/>
      <c r="I91" s="142"/>
      <c r="J91" s="142"/>
      <c r="K91" s="142"/>
      <c r="L91" s="166"/>
    </row>
    <row r="92" spans="1:12" ht="13.5" thickBot="1" x14ac:dyDescent="0.25">
      <c r="A92" s="434" t="s">
        <v>561</v>
      </c>
      <c r="B92" s="434"/>
      <c r="C92" s="434"/>
      <c r="D92" s="434"/>
      <c r="E92" s="412"/>
      <c r="F92" s="183"/>
      <c r="G92" s="183"/>
      <c r="H92" s="142"/>
      <c r="I92" s="142"/>
      <c r="J92" s="142"/>
      <c r="K92" s="142"/>
      <c r="L92" s="166"/>
    </row>
    <row r="93" spans="1:12" ht="13.5" thickBot="1" x14ac:dyDescent="0.25">
      <c r="A93" s="434" t="s">
        <v>562</v>
      </c>
      <c r="B93" s="434"/>
      <c r="C93" s="434"/>
      <c r="D93" s="434"/>
      <c r="E93" s="412"/>
      <c r="F93" s="183"/>
      <c r="G93" s="183"/>
      <c r="H93" s="253"/>
      <c r="I93" s="142"/>
      <c r="J93" s="142"/>
      <c r="K93" s="142"/>
      <c r="L93" s="166"/>
    </row>
    <row r="94" spans="1:12" ht="13.5" thickBot="1" x14ac:dyDescent="0.25">
      <c r="A94" s="434" t="s">
        <v>563</v>
      </c>
      <c r="B94" s="434"/>
      <c r="C94" s="434"/>
      <c r="D94" s="434"/>
      <c r="E94" s="412"/>
      <c r="F94" s="183"/>
      <c r="G94" s="183"/>
      <c r="H94" s="142"/>
      <c r="I94" s="142"/>
      <c r="J94" s="142"/>
      <c r="K94" s="142"/>
      <c r="L94" s="166"/>
    </row>
    <row r="95" spans="1:12" x14ac:dyDescent="0.2">
      <c r="A95" s="475" t="s">
        <v>564</v>
      </c>
      <c r="B95" s="453"/>
      <c r="C95" s="453"/>
      <c r="D95" s="453"/>
      <c r="E95" s="476"/>
      <c r="F95" s="142"/>
      <c r="G95" s="142"/>
      <c r="H95" s="142"/>
      <c r="I95" s="142"/>
      <c r="J95" s="142"/>
      <c r="K95" s="142"/>
      <c r="L95" s="166"/>
    </row>
    <row r="96" spans="1:12" x14ac:dyDescent="0.2">
      <c r="A96" s="522" t="s">
        <v>542</v>
      </c>
      <c r="B96" s="523"/>
      <c r="C96" s="523"/>
      <c r="D96" s="523"/>
      <c r="E96" s="523"/>
      <c r="F96" s="523"/>
      <c r="G96" s="523"/>
      <c r="H96" s="523"/>
      <c r="I96" s="523"/>
      <c r="J96" s="523"/>
      <c r="K96" s="523"/>
      <c r="L96" s="524"/>
    </row>
    <row r="97" spans="1:12" x14ac:dyDescent="0.2">
      <c r="A97" s="501"/>
      <c r="B97" s="502"/>
      <c r="C97" s="502"/>
      <c r="D97" s="502"/>
      <c r="E97" s="502"/>
      <c r="F97" s="502"/>
      <c r="G97" s="502"/>
      <c r="H97" s="502"/>
      <c r="I97" s="502"/>
      <c r="J97" s="502"/>
      <c r="K97" s="502"/>
      <c r="L97" s="503"/>
    </row>
    <row r="98" spans="1:12" x14ac:dyDescent="0.2">
      <c r="A98" s="501"/>
      <c r="B98" s="502"/>
      <c r="C98" s="502"/>
      <c r="D98" s="502"/>
      <c r="E98" s="502"/>
      <c r="F98" s="502"/>
      <c r="G98" s="502"/>
      <c r="H98" s="502"/>
      <c r="I98" s="502"/>
      <c r="J98" s="502"/>
      <c r="K98" s="502"/>
      <c r="L98" s="503"/>
    </row>
    <row r="99" spans="1:12" x14ac:dyDescent="0.2">
      <c r="A99" s="501"/>
      <c r="B99" s="502"/>
      <c r="C99" s="502"/>
      <c r="D99" s="502"/>
      <c r="E99" s="502"/>
      <c r="F99" s="502"/>
      <c r="G99" s="502"/>
      <c r="H99" s="502"/>
      <c r="I99" s="502"/>
      <c r="J99" s="502"/>
      <c r="K99" s="502"/>
      <c r="L99" s="503"/>
    </row>
    <row r="100" spans="1:12" x14ac:dyDescent="0.2">
      <c r="A100" s="504"/>
      <c r="B100" s="505"/>
      <c r="C100" s="505"/>
      <c r="D100" s="505"/>
      <c r="E100" s="505"/>
      <c r="F100" s="505"/>
      <c r="G100" s="505"/>
      <c r="H100" s="505"/>
      <c r="I100" s="505"/>
      <c r="J100" s="505"/>
      <c r="K100" s="505"/>
      <c r="L100" s="506"/>
    </row>
    <row r="101" spans="1:12" ht="15" x14ac:dyDescent="0.25">
      <c r="A101" s="444" t="s">
        <v>565</v>
      </c>
      <c r="B101" s="447"/>
      <c r="C101" s="447"/>
      <c r="D101" s="447"/>
      <c r="E101" s="447"/>
      <c r="F101" s="447"/>
      <c r="G101" s="447"/>
      <c r="H101" s="447"/>
      <c r="I101" s="447"/>
      <c r="J101" s="447"/>
      <c r="K101" s="447"/>
      <c r="L101" s="507"/>
    </row>
    <row r="102" spans="1:12" x14ac:dyDescent="0.2">
      <c r="A102" s="525" t="s">
        <v>566</v>
      </c>
      <c r="B102" s="525"/>
      <c r="C102" s="525"/>
      <c r="D102" s="525"/>
      <c r="E102" s="525"/>
      <c r="F102" s="525" t="s">
        <v>22</v>
      </c>
      <c r="G102" s="525"/>
      <c r="H102" s="525"/>
      <c r="I102" s="525"/>
      <c r="J102" s="525"/>
      <c r="K102" s="525" t="s">
        <v>23</v>
      </c>
      <c r="L102" s="525"/>
    </row>
    <row r="103" spans="1:12" x14ac:dyDescent="0.2">
      <c r="A103" s="443"/>
      <c r="B103" s="526"/>
      <c r="C103" s="526"/>
      <c r="D103" s="526"/>
      <c r="E103" s="442"/>
      <c r="F103" s="443"/>
      <c r="G103" s="526"/>
      <c r="H103" s="526"/>
      <c r="I103" s="526"/>
      <c r="J103" s="442"/>
      <c r="K103" s="443"/>
      <c r="L103" s="442"/>
    </row>
    <row r="104" spans="1:12" x14ac:dyDescent="0.2">
      <c r="A104" s="527"/>
      <c r="B104" s="528"/>
      <c r="C104" s="528"/>
      <c r="D104" s="528"/>
      <c r="E104" s="529"/>
      <c r="F104" s="527"/>
      <c r="G104" s="528"/>
      <c r="H104" s="528"/>
      <c r="I104" s="528"/>
      <c r="J104" s="529"/>
      <c r="K104" s="527"/>
      <c r="L104" s="529"/>
    </row>
    <row r="105" spans="1:12" x14ac:dyDescent="0.2">
      <c r="A105" s="525" t="s">
        <v>567</v>
      </c>
      <c r="B105" s="525"/>
      <c r="C105" s="525"/>
      <c r="D105" s="525"/>
      <c r="E105" s="525"/>
      <c r="F105" s="525" t="s">
        <v>22</v>
      </c>
      <c r="G105" s="525"/>
      <c r="H105" s="525"/>
      <c r="I105" s="525"/>
      <c r="J105" s="525"/>
      <c r="K105" s="525" t="s">
        <v>23</v>
      </c>
      <c r="L105" s="525"/>
    </row>
    <row r="106" spans="1:12" x14ac:dyDescent="0.2">
      <c r="A106" s="443"/>
      <c r="B106" s="526"/>
      <c r="C106" s="526"/>
      <c r="D106" s="526"/>
      <c r="E106" s="442"/>
      <c r="F106" s="443"/>
      <c r="G106" s="526"/>
      <c r="H106" s="526"/>
      <c r="I106" s="526"/>
      <c r="J106" s="442"/>
      <c r="K106" s="443"/>
      <c r="L106" s="442"/>
    </row>
    <row r="107" spans="1:12" x14ac:dyDescent="0.2">
      <c r="A107" s="527"/>
      <c r="B107" s="528"/>
      <c r="C107" s="528"/>
      <c r="D107" s="528"/>
      <c r="E107" s="529"/>
      <c r="F107" s="527"/>
      <c r="G107" s="528"/>
      <c r="H107" s="528"/>
      <c r="I107" s="528"/>
      <c r="J107" s="529"/>
      <c r="K107" s="527"/>
      <c r="L107" s="529"/>
    </row>
    <row r="108" spans="1:12" x14ac:dyDescent="0.2">
      <c r="J108" s="530"/>
      <c r="K108" s="530"/>
      <c r="L108" s="530"/>
    </row>
  </sheetData>
  <sheetProtection selectLockedCells="1"/>
  <mergeCells count="185">
    <mergeCell ref="A101:L101"/>
    <mergeCell ref="A102:E102"/>
    <mergeCell ref="F102:J102"/>
    <mergeCell ref="K102:L102"/>
    <mergeCell ref="A103:E104"/>
    <mergeCell ref="F103:J104"/>
    <mergeCell ref="K103:L104"/>
    <mergeCell ref="J108:L108"/>
    <mergeCell ref="A105:E105"/>
    <mergeCell ref="F105:J105"/>
    <mergeCell ref="K105:L105"/>
    <mergeCell ref="A106:E107"/>
    <mergeCell ref="F106:J107"/>
    <mergeCell ref="K106:L107"/>
    <mergeCell ref="A88:E88"/>
    <mergeCell ref="A89:E89"/>
    <mergeCell ref="A90:E90"/>
    <mergeCell ref="A91:E91"/>
    <mergeCell ref="A92:E92"/>
    <mergeCell ref="A93:E93"/>
    <mergeCell ref="A94:E94"/>
    <mergeCell ref="A95:E95"/>
    <mergeCell ref="A96:L100"/>
    <mergeCell ref="A85:E85"/>
    <mergeCell ref="H85:I85"/>
    <mergeCell ref="J85:K85"/>
    <mergeCell ref="A86:E86"/>
    <mergeCell ref="H86:I86"/>
    <mergeCell ref="J86:K86"/>
    <mergeCell ref="A87:E87"/>
    <mergeCell ref="H87:I87"/>
    <mergeCell ref="J87:K87"/>
    <mergeCell ref="A75:J75"/>
    <mergeCell ref="A76:L79"/>
    <mergeCell ref="A80:L80"/>
    <mergeCell ref="A81:B81"/>
    <mergeCell ref="C81:F81"/>
    <mergeCell ref="A82:B82"/>
    <mergeCell ref="C82:E82"/>
    <mergeCell ref="A83:L83"/>
    <mergeCell ref="A84:D84"/>
    <mergeCell ref="A69:L69"/>
    <mergeCell ref="A70:B70"/>
    <mergeCell ref="C70:F70"/>
    <mergeCell ref="G70:H70"/>
    <mergeCell ref="I70:J70"/>
    <mergeCell ref="A71:J71"/>
    <mergeCell ref="A72:J72"/>
    <mergeCell ref="A73:J73"/>
    <mergeCell ref="A74:J74"/>
    <mergeCell ref="A60:B60"/>
    <mergeCell ref="E60:L60"/>
    <mergeCell ref="A61:B61"/>
    <mergeCell ref="E61:L61"/>
    <mergeCell ref="A62:B62"/>
    <mergeCell ref="E62:L62"/>
    <mergeCell ref="A63:B63"/>
    <mergeCell ref="E63:L63"/>
    <mergeCell ref="A64:L67"/>
    <mergeCell ref="A53:K53"/>
    <mergeCell ref="A54:L54"/>
    <mergeCell ref="A55:L55"/>
    <mergeCell ref="A56:B56"/>
    <mergeCell ref="A57:B57"/>
    <mergeCell ref="E57:L57"/>
    <mergeCell ref="A58:B58"/>
    <mergeCell ref="E58:L58"/>
    <mergeCell ref="A59:B59"/>
    <mergeCell ref="E59:L59"/>
    <mergeCell ref="A43:C43"/>
    <mergeCell ref="E43:G43"/>
    <mergeCell ref="I43:J43"/>
    <mergeCell ref="A44:C44"/>
    <mergeCell ref="E44:G44"/>
    <mergeCell ref="I44:K44"/>
    <mergeCell ref="A45:C45"/>
    <mergeCell ref="E45:G45"/>
    <mergeCell ref="J45:L45"/>
    <mergeCell ref="A40:C40"/>
    <mergeCell ref="E40:G40"/>
    <mergeCell ref="I40:K40"/>
    <mergeCell ref="A41:C41"/>
    <mergeCell ref="E41:G41"/>
    <mergeCell ref="I41:K41"/>
    <mergeCell ref="A42:C42"/>
    <mergeCell ref="E42:G42"/>
    <mergeCell ref="I42:J42"/>
    <mergeCell ref="A36:B36"/>
    <mergeCell ref="F36:G36"/>
    <mergeCell ref="I36:J36"/>
    <mergeCell ref="A37:L37"/>
    <mergeCell ref="A38:C38"/>
    <mergeCell ref="E38:G38"/>
    <mergeCell ref="I38:K38"/>
    <mergeCell ref="A39:C39"/>
    <mergeCell ref="E39:G39"/>
    <mergeCell ref="I39:K39"/>
    <mergeCell ref="F31:H31"/>
    <mergeCell ref="E32:G32"/>
    <mergeCell ref="J32:K32"/>
    <mergeCell ref="A33:B33"/>
    <mergeCell ref="A34:B34"/>
    <mergeCell ref="C34:D34"/>
    <mergeCell ref="F34:G34"/>
    <mergeCell ref="I34:J34"/>
    <mergeCell ref="A35:D35"/>
    <mergeCell ref="I35:J35"/>
    <mergeCell ref="A28:C28"/>
    <mergeCell ref="E28:G28"/>
    <mergeCell ref="I28:K28"/>
    <mergeCell ref="A29:C29"/>
    <mergeCell ref="E29:G29"/>
    <mergeCell ref="I29:K29"/>
    <mergeCell ref="A30:C30"/>
    <mergeCell ref="E30:G30"/>
    <mergeCell ref="I30:K30"/>
    <mergeCell ref="I21:J21"/>
    <mergeCell ref="A23:L23"/>
    <mergeCell ref="B24:C24"/>
    <mergeCell ref="D24:E24"/>
    <mergeCell ref="F24:G24"/>
    <mergeCell ref="J24:K24"/>
    <mergeCell ref="E26:G26"/>
    <mergeCell ref="I26:K26"/>
    <mergeCell ref="A27:C27"/>
    <mergeCell ref="E27:G27"/>
    <mergeCell ref="I27:K27"/>
    <mergeCell ref="G10:H10"/>
    <mergeCell ref="I10:J10"/>
    <mergeCell ref="A9:B9"/>
    <mergeCell ref="A12:B12"/>
    <mergeCell ref="A13:B13"/>
    <mergeCell ref="E13:F13"/>
    <mergeCell ref="I13:J13"/>
    <mergeCell ref="A14:B14"/>
    <mergeCell ref="E14:F14"/>
    <mergeCell ref="I14:J14"/>
    <mergeCell ref="A1:K1"/>
    <mergeCell ref="A4:B4"/>
    <mergeCell ref="D5:F5"/>
    <mergeCell ref="H5:K5"/>
    <mergeCell ref="A6:B6"/>
    <mergeCell ref="A48:L51"/>
    <mergeCell ref="A47:G47"/>
    <mergeCell ref="H47:K47"/>
    <mergeCell ref="A46:C46"/>
    <mergeCell ref="E46:G46"/>
    <mergeCell ref="H6:I6"/>
    <mergeCell ref="J6:K6"/>
    <mergeCell ref="F7:H7"/>
    <mergeCell ref="A8:B8"/>
    <mergeCell ref="C8:F8"/>
    <mergeCell ref="G8:H8"/>
    <mergeCell ref="I8:K8"/>
    <mergeCell ref="C6:D6"/>
    <mergeCell ref="F6:G6"/>
    <mergeCell ref="C9:D9"/>
    <mergeCell ref="G9:H9"/>
    <mergeCell ref="I9:J9"/>
    <mergeCell ref="A10:B10"/>
    <mergeCell ref="C10:D10"/>
    <mergeCell ref="J46:L46"/>
    <mergeCell ref="F25:H25"/>
    <mergeCell ref="A26:C26"/>
    <mergeCell ref="H24:I24"/>
    <mergeCell ref="A21:B21"/>
    <mergeCell ref="A15:B15"/>
    <mergeCell ref="E15:F15"/>
    <mergeCell ref="I15:J15"/>
    <mergeCell ref="A16:B16"/>
    <mergeCell ref="E16:F16"/>
    <mergeCell ref="I16:J16"/>
    <mergeCell ref="A17:B17"/>
    <mergeCell ref="E17:F17"/>
    <mergeCell ref="I17:J17"/>
    <mergeCell ref="A18:B18"/>
    <mergeCell ref="E18:F18"/>
    <mergeCell ref="I18:J18"/>
    <mergeCell ref="A19:B19"/>
    <mergeCell ref="E19:F19"/>
    <mergeCell ref="I19:J19"/>
    <mergeCell ref="A20:B20"/>
    <mergeCell ref="E20:F20"/>
    <mergeCell ref="I20:J20"/>
    <mergeCell ref="E21:F21"/>
  </mergeCells>
  <phoneticPr fontId="4" type="noConversion"/>
  <printOptions horizontalCentered="1"/>
  <pageMargins left="0.5" right="0.5" top="0.5" bottom="0.5" header="0.25" footer="0.25"/>
  <pageSetup scale="49" orientation="portrait" r:id="rId1"/>
  <headerFooter alignWithMargins="0">
    <oddHeader>&amp;C&amp;"Arial,Bold"&amp;14CALL WHEN NEEDED PRE-USE CHECKLIST</oddHeader>
    <oddFooter>&amp;R&amp;"Arial,Bold"HCM-2 (12/2015) REQUIRED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AI41"/>
  <sheetViews>
    <sheetView view="pageLayout" topLeftCell="A24" zoomScaleNormal="100" workbookViewId="0">
      <selection activeCell="E2" sqref="E2:N2"/>
    </sheetView>
  </sheetViews>
  <sheetFormatPr defaultRowHeight="15.75" x14ac:dyDescent="0.2"/>
  <cols>
    <col min="1" max="22" width="2.7109375" style="105" customWidth="1"/>
    <col min="23" max="23" width="3.85546875" style="105" customWidth="1"/>
    <col min="24" max="37" width="2.7109375" style="105" customWidth="1"/>
    <col min="38" max="16384" width="9.140625" style="105"/>
  </cols>
  <sheetData>
    <row r="2" spans="1:35" x14ac:dyDescent="0.2">
      <c r="A2" s="531" t="s">
        <v>403</v>
      </c>
      <c r="B2" s="531"/>
      <c r="C2" s="531"/>
      <c r="D2" s="531"/>
      <c r="E2" s="535"/>
      <c r="F2" s="535"/>
      <c r="G2" s="535"/>
      <c r="H2" s="535"/>
      <c r="I2" s="535"/>
      <c r="J2" s="535"/>
      <c r="K2" s="535"/>
      <c r="L2" s="535"/>
      <c r="M2" s="535"/>
      <c r="N2" s="535"/>
      <c r="O2" s="531" t="s">
        <v>404</v>
      </c>
      <c r="P2" s="531"/>
      <c r="Q2" s="531"/>
      <c r="R2" s="531"/>
      <c r="S2" s="531"/>
      <c r="T2" s="535"/>
      <c r="U2" s="535"/>
      <c r="V2" s="535"/>
      <c r="W2" s="535"/>
      <c r="X2" s="535"/>
      <c r="Y2" s="535"/>
      <c r="Z2" s="531" t="s">
        <v>405</v>
      </c>
      <c r="AA2" s="531"/>
      <c r="AB2" s="531"/>
      <c r="AC2" s="535"/>
      <c r="AD2" s="535"/>
      <c r="AE2" s="535"/>
      <c r="AF2" s="535"/>
      <c r="AG2" s="535"/>
      <c r="AH2" s="535"/>
      <c r="AI2" s="535"/>
    </row>
    <row r="3" spans="1:35" ht="9" customHeight="1" thickBot="1" x14ac:dyDescent="0.25"/>
    <row r="4" spans="1:35" ht="60.75" customHeight="1" thickTop="1" thickBot="1" x14ac:dyDescent="0.25">
      <c r="A4" s="540" t="s">
        <v>419</v>
      </c>
      <c r="B4" s="541"/>
      <c r="C4" s="541"/>
      <c r="D4" s="541"/>
      <c r="E4" s="541"/>
      <c r="F4" s="541"/>
      <c r="G4" s="541"/>
      <c r="H4" s="541"/>
      <c r="I4" s="541"/>
      <c r="J4" s="541"/>
      <c r="K4" s="541"/>
      <c r="L4" s="541"/>
      <c r="M4" s="541"/>
      <c r="N4" s="541"/>
      <c r="O4" s="541"/>
      <c r="P4" s="541"/>
      <c r="Q4" s="541"/>
      <c r="R4" s="541"/>
      <c r="S4" s="541"/>
      <c r="T4" s="541"/>
      <c r="U4" s="541"/>
      <c r="V4" s="541"/>
      <c r="W4" s="541"/>
      <c r="X4" s="541"/>
      <c r="Y4" s="541"/>
      <c r="Z4" s="541"/>
      <c r="AA4" s="541"/>
      <c r="AB4" s="541"/>
      <c r="AC4" s="541"/>
      <c r="AD4" s="541"/>
      <c r="AE4" s="541"/>
      <c r="AF4" s="541"/>
      <c r="AG4" s="541"/>
      <c r="AH4" s="541"/>
      <c r="AI4" s="542"/>
    </row>
    <row r="5" spans="1:35" ht="17.25" thickTop="1" thickBot="1" x14ac:dyDescent="0.25"/>
    <row r="6" spans="1:35" s="100" customFormat="1" ht="13.5" thickTop="1" x14ac:dyDescent="0.2">
      <c r="A6" s="543" t="s">
        <v>406</v>
      </c>
      <c r="B6" s="544"/>
      <c r="C6" s="532" t="s">
        <v>410</v>
      </c>
      <c r="D6" s="532"/>
      <c r="E6" s="532"/>
      <c r="F6" s="532"/>
      <c r="G6" s="546"/>
      <c r="H6" s="532" t="s">
        <v>411</v>
      </c>
      <c r="I6" s="532"/>
      <c r="J6" s="532"/>
      <c r="K6" s="532" t="s">
        <v>412</v>
      </c>
      <c r="L6" s="532"/>
      <c r="M6" s="532"/>
      <c r="N6" s="532" t="s">
        <v>413</v>
      </c>
      <c r="O6" s="532"/>
      <c r="P6" s="532"/>
      <c r="Q6" s="532" t="s">
        <v>414</v>
      </c>
      <c r="R6" s="532"/>
      <c r="S6" s="532"/>
      <c r="T6" s="532" t="s">
        <v>415</v>
      </c>
      <c r="U6" s="532"/>
      <c r="V6" s="532"/>
      <c r="W6" s="532"/>
      <c r="X6" s="532" t="s">
        <v>416</v>
      </c>
      <c r="Y6" s="532"/>
      <c r="Z6" s="532"/>
      <c r="AA6" s="532" t="s">
        <v>420</v>
      </c>
      <c r="AB6" s="532"/>
      <c r="AC6" s="532"/>
      <c r="AD6" s="532" t="s">
        <v>417</v>
      </c>
      <c r="AE6" s="532"/>
      <c r="AF6" s="532"/>
      <c r="AG6" s="547" t="s">
        <v>418</v>
      </c>
      <c r="AH6" s="548"/>
      <c r="AI6" s="549"/>
    </row>
    <row r="7" spans="1:35" s="100" customFormat="1" ht="12.75" x14ac:dyDescent="0.2">
      <c r="A7" s="536" t="s">
        <v>407</v>
      </c>
      <c r="B7" s="537"/>
      <c r="C7" s="533"/>
      <c r="D7" s="533"/>
      <c r="E7" s="533"/>
      <c r="F7" s="533"/>
      <c r="G7" s="533"/>
      <c r="H7" s="533"/>
      <c r="I7" s="533"/>
      <c r="J7" s="533"/>
      <c r="K7" s="533"/>
      <c r="L7" s="533"/>
      <c r="M7" s="533"/>
      <c r="N7" s="533"/>
      <c r="O7" s="533"/>
      <c r="P7" s="533"/>
      <c r="Q7" s="533"/>
      <c r="R7" s="533"/>
      <c r="S7" s="533"/>
      <c r="T7" s="533"/>
      <c r="U7" s="533"/>
      <c r="V7" s="533"/>
      <c r="W7" s="533"/>
      <c r="X7" s="533"/>
      <c r="Y7" s="533"/>
      <c r="Z7" s="533"/>
      <c r="AA7" s="533"/>
      <c r="AB7" s="533"/>
      <c r="AC7" s="533"/>
      <c r="AD7" s="533"/>
      <c r="AE7" s="533"/>
      <c r="AF7" s="533"/>
      <c r="AG7" s="550"/>
      <c r="AH7" s="551"/>
      <c r="AI7" s="552"/>
    </row>
    <row r="8" spans="1:35" s="100" customFormat="1" ht="12.75" x14ac:dyDescent="0.2">
      <c r="A8" s="536" t="s">
        <v>408</v>
      </c>
      <c r="B8" s="537"/>
      <c r="C8" s="534"/>
      <c r="D8" s="534"/>
      <c r="E8" s="534"/>
      <c r="F8" s="534"/>
      <c r="G8" s="534"/>
      <c r="H8" s="534"/>
      <c r="I8" s="534"/>
      <c r="J8" s="534"/>
      <c r="K8" s="534"/>
      <c r="L8" s="534"/>
      <c r="M8" s="534"/>
      <c r="N8" s="534"/>
      <c r="O8" s="534"/>
      <c r="P8" s="534"/>
      <c r="Q8" s="534"/>
      <c r="R8" s="534"/>
      <c r="S8" s="534"/>
      <c r="T8" s="534"/>
      <c r="U8" s="534"/>
      <c r="V8" s="534"/>
      <c r="W8" s="534"/>
      <c r="X8" s="534"/>
      <c r="Y8" s="534"/>
      <c r="Z8" s="534"/>
      <c r="AA8" s="534"/>
      <c r="AB8" s="534"/>
      <c r="AC8" s="534"/>
      <c r="AD8" s="534"/>
      <c r="AE8" s="534"/>
      <c r="AF8" s="534"/>
      <c r="AG8" s="550"/>
      <c r="AH8" s="551"/>
      <c r="AI8" s="552"/>
    </row>
    <row r="9" spans="1:35" s="106" customFormat="1" ht="12.75" x14ac:dyDescent="0.2">
      <c r="A9" s="538" t="s">
        <v>409</v>
      </c>
      <c r="B9" s="539"/>
      <c r="C9" s="545" t="s">
        <v>421</v>
      </c>
      <c r="D9" s="545"/>
      <c r="E9" s="545"/>
      <c r="F9" s="545"/>
      <c r="G9" s="545"/>
      <c r="H9" s="545" t="s">
        <v>421</v>
      </c>
      <c r="I9" s="545"/>
      <c r="J9" s="545"/>
      <c r="K9" s="545" t="s">
        <v>421</v>
      </c>
      <c r="L9" s="545"/>
      <c r="M9" s="545"/>
      <c r="N9" s="545" t="s">
        <v>421</v>
      </c>
      <c r="O9" s="545"/>
      <c r="P9" s="545"/>
      <c r="Q9" s="545" t="s">
        <v>421</v>
      </c>
      <c r="R9" s="545"/>
      <c r="S9" s="545"/>
      <c r="T9" s="545" t="s">
        <v>422</v>
      </c>
      <c r="U9" s="545"/>
      <c r="V9" s="545"/>
      <c r="W9" s="545"/>
      <c r="X9" s="545" t="s">
        <v>422</v>
      </c>
      <c r="Y9" s="545"/>
      <c r="Z9" s="545"/>
      <c r="AA9" s="545" t="s">
        <v>423</v>
      </c>
      <c r="AB9" s="545"/>
      <c r="AC9" s="545"/>
      <c r="AD9" s="545" t="s">
        <v>423</v>
      </c>
      <c r="AE9" s="545"/>
      <c r="AF9" s="545"/>
      <c r="AG9" s="527"/>
      <c r="AH9" s="528"/>
      <c r="AI9" s="553"/>
    </row>
    <row r="10" spans="1:35" ht="18" customHeight="1" x14ac:dyDescent="0.2">
      <c r="A10" s="554">
        <v>1</v>
      </c>
      <c r="B10" s="555"/>
      <c r="C10" s="556"/>
      <c r="D10" s="556"/>
      <c r="E10" s="556"/>
      <c r="F10" s="556"/>
      <c r="G10" s="556"/>
      <c r="H10" s="556"/>
      <c r="I10" s="556"/>
      <c r="J10" s="556"/>
      <c r="K10" s="556"/>
      <c r="L10" s="556"/>
      <c r="M10" s="556"/>
      <c r="N10" s="556"/>
      <c r="O10" s="556"/>
      <c r="P10" s="556"/>
      <c r="Q10" s="556"/>
      <c r="R10" s="556"/>
      <c r="S10" s="556"/>
      <c r="T10" s="556"/>
      <c r="U10" s="556"/>
      <c r="V10" s="556"/>
      <c r="W10" s="556"/>
      <c r="X10" s="556"/>
      <c r="Y10" s="556"/>
      <c r="Z10" s="556"/>
      <c r="AA10" s="556"/>
      <c r="AB10" s="556"/>
      <c r="AC10" s="556"/>
      <c r="AD10" s="556"/>
      <c r="AE10" s="556"/>
      <c r="AF10" s="556"/>
      <c r="AG10" s="556"/>
      <c r="AH10" s="556"/>
      <c r="AI10" s="557"/>
    </row>
    <row r="11" spans="1:35" ht="18" customHeight="1" x14ac:dyDescent="0.2">
      <c r="A11" s="554">
        <v>2</v>
      </c>
      <c r="B11" s="555"/>
      <c r="C11" s="556"/>
      <c r="D11" s="556"/>
      <c r="E11" s="556"/>
      <c r="F11" s="556"/>
      <c r="G11" s="556"/>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7"/>
    </row>
    <row r="12" spans="1:35" ht="18" customHeight="1" x14ac:dyDescent="0.2">
      <c r="A12" s="554">
        <v>3</v>
      </c>
      <c r="B12" s="555"/>
      <c r="C12" s="556"/>
      <c r="D12" s="556"/>
      <c r="E12" s="556"/>
      <c r="F12" s="556"/>
      <c r="G12" s="556"/>
      <c r="H12" s="556"/>
      <c r="I12" s="556"/>
      <c r="J12" s="556"/>
      <c r="K12" s="556"/>
      <c r="L12" s="556"/>
      <c r="M12" s="556"/>
      <c r="N12" s="556"/>
      <c r="O12" s="556"/>
      <c r="P12" s="556"/>
      <c r="Q12" s="556"/>
      <c r="R12" s="556"/>
      <c r="S12" s="556"/>
      <c r="T12" s="556"/>
      <c r="U12" s="556"/>
      <c r="V12" s="556"/>
      <c r="W12" s="556"/>
      <c r="X12" s="556"/>
      <c r="Y12" s="556"/>
      <c r="Z12" s="556"/>
      <c r="AA12" s="556"/>
      <c r="AB12" s="556"/>
      <c r="AC12" s="556"/>
      <c r="AD12" s="556"/>
      <c r="AE12" s="556"/>
      <c r="AF12" s="556"/>
      <c r="AG12" s="556"/>
      <c r="AH12" s="556"/>
      <c r="AI12" s="557"/>
    </row>
    <row r="13" spans="1:35" ht="18" customHeight="1" x14ac:dyDescent="0.2">
      <c r="A13" s="554">
        <v>4</v>
      </c>
      <c r="B13" s="555"/>
      <c r="C13" s="556"/>
      <c r="D13" s="556"/>
      <c r="E13" s="556"/>
      <c r="F13" s="556"/>
      <c r="G13" s="556"/>
      <c r="H13" s="556"/>
      <c r="I13" s="556"/>
      <c r="J13" s="556"/>
      <c r="K13" s="556"/>
      <c r="L13" s="556"/>
      <c r="M13" s="556"/>
      <c r="N13" s="556"/>
      <c r="O13" s="556"/>
      <c r="P13" s="556"/>
      <c r="Q13" s="556"/>
      <c r="R13" s="556"/>
      <c r="S13" s="556"/>
      <c r="T13" s="556"/>
      <c r="U13" s="556"/>
      <c r="V13" s="556"/>
      <c r="W13" s="556"/>
      <c r="X13" s="556"/>
      <c r="Y13" s="556"/>
      <c r="Z13" s="556"/>
      <c r="AA13" s="556"/>
      <c r="AB13" s="556"/>
      <c r="AC13" s="556"/>
      <c r="AD13" s="556"/>
      <c r="AE13" s="556"/>
      <c r="AF13" s="556"/>
      <c r="AG13" s="556"/>
      <c r="AH13" s="556"/>
      <c r="AI13" s="557"/>
    </row>
    <row r="14" spans="1:35" ht="18" customHeight="1" x14ac:dyDescent="0.2">
      <c r="A14" s="554">
        <v>5</v>
      </c>
      <c r="B14" s="555"/>
      <c r="C14" s="556"/>
      <c r="D14" s="556"/>
      <c r="E14" s="556"/>
      <c r="F14" s="556"/>
      <c r="G14" s="556"/>
      <c r="H14" s="556"/>
      <c r="I14" s="556"/>
      <c r="J14" s="556"/>
      <c r="K14" s="556"/>
      <c r="L14" s="556"/>
      <c r="M14" s="556"/>
      <c r="N14" s="556"/>
      <c r="O14" s="556"/>
      <c r="P14" s="556"/>
      <c r="Q14" s="556"/>
      <c r="R14" s="556"/>
      <c r="S14" s="556"/>
      <c r="T14" s="556"/>
      <c r="U14" s="556"/>
      <c r="V14" s="556"/>
      <c r="W14" s="556"/>
      <c r="X14" s="556"/>
      <c r="Y14" s="556"/>
      <c r="Z14" s="556"/>
      <c r="AA14" s="556"/>
      <c r="AB14" s="556"/>
      <c r="AC14" s="556"/>
      <c r="AD14" s="556"/>
      <c r="AE14" s="556"/>
      <c r="AF14" s="556"/>
      <c r="AG14" s="556"/>
      <c r="AH14" s="556"/>
      <c r="AI14" s="557"/>
    </row>
    <row r="15" spans="1:35" ht="18" customHeight="1" x14ac:dyDescent="0.2">
      <c r="A15" s="554">
        <v>6</v>
      </c>
      <c r="B15" s="555"/>
      <c r="C15" s="556"/>
      <c r="D15" s="556"/>
      <c r="E15" s="556"/>
      <c r="F15" s="556"/>
      <c r="G15" s="556"/>
      <c r="H15" s="556"/>
      <c r="I15" s="556"/>
      <c r="J15" s="556"/>
      <c r="K15" s="556"/>
      <c r="L15" s="556"/>
      <c r="M15" s="556"/>
      <c r="N15" s="556"/>
      <c r="O15" s="556"/>
      <c r="P15" s="556"/>
      <c r="Q15" s="556"/>
      <c r="R15" s="556"/>
      <c r="S15" s="556"/>
      <c r="T15" s="556"/>
      <c r="U15" s="556"/>
      <c r="V15" s="556"/>
      <c r="W15" s="556"/>
      <c r="X15" s="556"/>
      <c r="Y15" s="556"/>
      <c r="Z15" s="556"/>
      <c r="AA15" s="556"/>
      <c r="AB15" s="556"/>
      <c r="AC15" s="556"/>
      <c r="AD15" s="556"/>
      <c r="AE15" s="556"/>
      <c r="AF15" s="556"/>
      <c r="AG15" s="556"/>
      <c r="AH15" s="556"/>
      <c r="AI15" s="557"/>
    </row>
    <row r="16" spans="1:35" ht="18" customHeight="1" x14ac:dyDescent="0.2">
      <c r="A16" s="554">
        <v>7</v>
      </c>
      <c r="B16" s="555"/>
      <c r="C16" s="556"/>
      <c r="D16" s="556"/>
      <c r="E16" s="556"/>
      <c r="F16" s="556"/>
      <c r="G16" s="556"/>
      <c r="H16" s="556"/>
      <c r="I16" s="556"/>
      <c r="J16" s="556"/>
      <c r="K16" s="556"/>
      <c r="L16" s="556"/>
      <c r="M16" s="556"/>
      <c r="N16" s="556"/>
      <c r="O16" s="556"/>
      <c r="P16" s="556"/>
      <c r="Q16" s="556"/>
      <c r="R16" s="556"/>
      <c r="S16" s="556"/>
      <c r="T16" s="556"/>
      <c r="U16" s="556"/>
      <c r="V16" s="556"/>
      <c r="W16" s="556"/>
      <c r="X16" s="556"/>
      <c r="Y16" s="556"/>
      <c r="Z16" s="556"/>
      <c r="AA16" s="556"/>
      <c r="AB16" s="556"/>
      <c r="AC16" s="556"/>
      <c r="AD16" s="556"/>
      <c r="AE16" s="556"/>
      <c r="AF16" s="556"/>
      <c r="AG16" s="556"/>
      <c r="AH16" s="556"/>
      <c r="AI16" s="557"/>
    </row>
    <row r="17" spans="1:35" ht="18" customHeight="1" x14ac:dyDescent="0.2">
      <c r="A17" s="554">
        <v>8</v>
      </c>
      <c r="B17" s="555"/>
      <c r="C17" s="556"/>
      <c r="D17" s="556"/>
      <c r="E17" s="556"/>
      <c r="F17" s="556"/>
      <c r="G17" s="556"/>
      <c r="H17" s="556"/>
      <c r="I17" s="556"/>
      <c r="J17" s="556"/>
      <c r="K17" s="556"/>
      <c r="L17" s="556"/>
      <c r="M17" s="556"/>
      <c r="N17" s="556"/>
      <c r="O17" s="556"/>
      <c r="P17" s="556"/>
      <c r="Q17" s="556"/>
      <c r="R17" s="556"/>
      <c r="S17" s="556"/>
      <c r="T17" s="556"/>
      <c r="U17" s="556"/>
      <c r="V17" s="556"/>
      <c r="W17" s="556"/>
      <c r="X17" s="556"/>
      <c r="Y17" s="556"/>
      <c r="Z17" s="556"/>
      <c r="AA17" s="556"/>
      <c r="AB17" s="556"/>
      <c r="AC17" s="556"/>
      <c r="AD17" s="556"/>
      <c r="AE17" s="556"/>
      <c r="AF17" s="556"/>
      <c r="AG17" s="556"/>
      <c r="AH17" s="556"/>
      <c r="AI17" s="557"/>
    </row>
    <row r="18" spans="1:35" ht="18" customHeight="1" x14ac:dyDescent="0.2">
      <c r="A18" s="554">
        <v>9</v>
      </c>
      <c r="B18" s="555"/>
      <c r="C18" s="556"/>
      <c r="D18" s="556"/>
      <c r="E18" s="556"/>
      <c r="F18" s="556"/>
      <c r="G18" s="556"/>
      <c r="H18" s="556"/>
      <c r="I18" s="556"/>
      <c r="J18" s="556"/>
      <c r="K18" s="556"/>
      <c r="L18" s="556"/>
      <c r="M18" s="556"/>
      <c r="N18" s="556"/>
      <c r="O18" s="556"/>
      <c r="P18" s="556"/>
      <c r="Q18" s="556"/>
      <c r="R18" s="556"/>
      <c r="S18" s="556"/>
      <c r="T18" s="556"/>
      <c r="U18" s="556"/>
      <c r="V18" s="556"/>
      <c r="W18" s="556"/>
      <c r="X18" s="556"/>
      <c r="Y18" s="556"/>
      <c r="Z18" s="556"/>
      <c r="AA18" s="556"/>
      <c r="AB18" s="556"/>
      <c r="AC18" s="556"/>
      <c r="AD18" s="556"/>
      <c r="AE18" s="556"/>
      <c r="AF18" s="556"/>
      <c r="AG18" s="556"/>
      <c r="AH18" s="556"/>
      <c r="AI18" s="557"/>
    </row>
    <row r="19" spans="1:35" ht="18" customHeight="1" x14ac:dyDescent="0.2">
      <c r="A19" s="554">
        <v>10</v>
      </c>
      <c r="B19" s="555"/>
      <c r="C19" s="556"/>
      <c r="D19" s="556"/>
      <c r="E19" s="556"/>
      <c r="F19" s="556"/>
      <c r="G19" s="556"/>
      <c r="H19" s="556"/>
      <c r="I19" s="556"/>
      <c r="J19" s="556"/>
      <c r="K19" s="556"/>
      <c r="L19" s="556"/>
      <c r="M19" s="556"/>
      <c r="N19" s="556"/>
      <c r="O19" s="556"/>
      <c r="P19" s="556"/>
      <c r="Q19" s="556"/>
      <c r="R19" s="556"/>
      <c r="S19" s="556"/>
      <c r="T19" s="556"/>
      <c r="U19" s="556"/>
      <c r="V19" s="556"/>
      <c r="W19" s="556"/>
      <c r="X19" s="556"/>
      <c r="Y19" s="556"/>
      <c r="Z19" s="556"/>
      <c r="AA19" s="556"/>
      <c r="AB19" s="556"/>
      <c r="AC19" s="556"/>
      <c r="AD19" s="556"/>
      <c r="AE19" s="556"/>
      <c r="AF19" s="556"/>
      <c r="AG19" s="556"/>
      <c r="AH19" s="556"/>
      <c r="AI19" s="557"/>
    </row>
    <row r="20" spans="1:35" ht="18" customHeight="1" x14ac:dyDescent="0.2">
      <c r="A20" s="554">
        <v>11</v>
      </c>
      <c r="B20" s="555"/>
      <c r="C20" s="556"/>
      <c r="D20" s="556"/>
      <c r="E20" s="556"/>
      <c r="F20" s="556"/>
      <c r="G20" s="556"/>
      <c r="H20" s="556"/>
      <c r="I20" s="556"/>
      <c r="J20" s="556"/>
      <c r="K20" s="556"/>
      <c r="L20" s="556"/>
      <c r="M20" s="556"/>
      <c r="N20" s="556"/>
      <c r="O20" s="556"/>
      <c r="P20" s="556"/>
      <c r="Q20" s="556"/>
      <c r="R20" s="556"/>
      <c r="S20" s="556"/>
      <c r="T20" s="556"/>
      <c r="U20" s="556"/>
      <c r="V20" s="556"/>
      <c r="W20" s="556"/>
      <c r="X20" s="556"/>
      <c r="Y20" s="556"/>
      <c r="Z20" s="556"/>
      <c r="AA20" s="556"/>
      <c r="AB20" s="556"/>
      <c r="AC20" s="556"/>
      <c r="AD20" s="556"/>
      <c r="AE20" s="556"/>
      <c r="AF20" s="556"/>
      <c r="AG20" s="556"/>
      <c r="AH20" s="556"/>
      <c r="AI20" s="557"/>
    </row>
    <row r="21" spans="1:35" ht="18" customHeight="1" x14ac:dyDescent="0.2">
      <c r="A21" s="554">
        <v>12</v>
      </c>
      <c r="B21" s="555"/>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7"/>
    </row>
    <row r="22" spans="1:35" ht="18" customHeight="1" x14ac:dyDescent="0.2">
      <c r="A22" s="554">
        <v>13</v>
      </c>
      <c r="B22" s="555"/>
      <c r="C22" s="556"/>
      <c r="D22" s="556"/>
      <c r="E22" s="556"/>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6"/>
      <c r="AI22" s="557"/>
    </row>
    <row r="23" spans="1:35" ht="18" customHeight="1" x14ac:dyDescent="0.2">
      <c r="A23" s="554">
        <v>14</v>
      </c>
      <c r="B23" s="555"/>
      <c r="C23" s="556"/>
      <c r="D23" s="556"/>
      <c r="E23" s="556"/>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6"/>
      <c r="AI23" s="557"/>
    </row>
    <row r="24" spans="1:35" ht="18" customHeight="1" x14ac:dyDescent="0.2">
      <c r="A24" s="554">
        <v>15</v>
      </c>
      <c r="B24" s="555"/>
      <c r="C24" s="556"/>
      <c r="D24" s="556"/>
      <c r="E24" s="556"/>
      <c r="F24" s="556"/>
      <c r="G24" s="556"/>
      <c r="H24" s="556"/>
      <c r="I24" s="556"/>
      <c r="J24" s="556"/>
      <c r="K24" s="556"/>
      <c r="L24" s="556"/>
      <c r="M24" s="556"/>
      <c r="N24" s="556"/>
      <c r="O24" s="556"/>
      <c r="P24" s="556"/>
      <c r="Q24" s="556"/>
      <c r="R24" s="556"/>
      <c r="S24" s="556"/>
      <c r="T24" s="556"/>
      <c r="U24" s="556"/>
      <c r="V24" s="556"/>
      <c r="W24" s="556"/>
      <c r="X24" s="556"/>
      <c r="Y24" s="556"/>
      <c r="Z24" s="556"/>
      <c r="AA24" s="556"/>
      <c r="AB24" s="556"/>
      <c r="AC24" s="556"/>
      <c r="AD24" s="556"/>
      <c r="AE24" s="556"/>
      <c r="AF24" s="556"/>
      <c r="AG24" s="556"/>
      <c r="AH24" s="556"/>
      <c r="AI24" s="557"/>
    </row>
    <row r="25" spans="1:35" ht="18" customHeight="1" x14ac:dyDescent="0.2">
      <c r="A25" s="554">
        <v>16</v>
      </c>
      <c r="B25" s="555"/>
      <c r="C25" s="556"/>
      <c r="D25" s="556"/>
      <c r="E25" s="556"/>
      <c r="F25" s="556"/>
      <c r="G25" s="556"/>
      <c r="H25" s="556"/>
      <c r="I25" s="556"/>
      <c r="J25" s="556"/>
      <c r="K25" s="556"/>
      <c r="L25" s="556"/>
      <c r="M25" s="556"/>
      <c r="N25" s="556"/>
      <c r="O25" s="556"/>
      <c r="P25" s="556"/>
      <c r="Q25" s="556"/>
      <c r="R25" s="556"/>
      <c r="S25" s="556"/>
      <c r="T25" s="556"/>
      <c r="U25" s="556"/>
      <c r="V25" s="556"/>
      <c r="W25" s="556"/>
      <c r="X25" s="556"/>
      <c r="Y25" s="556"/>
      <c r="Z25" s="556"/>
      <c r="AA25" s="556"/>
      <c r="AB25" s="556"/>
      <c r="AC25" s="556"/>
      <c r="AD25" s="556"/>
      <c r="AE25" s="556"/>
      <c r="AF25" s="556"/>
      <c r="AG25" s="556"/>
      <c r="AH25" s="556"/>
      <c r="AI25" s="557"/>
    </row>
    <row r="26" spans="1:35" ht="18" customHeight="1" x14ac:dyDescent="0.2">
      <c r="A26" s="554">
        <v>17</v>
      </c>
      <c r="B26" s="555"/>
      <c r="C26" s="556"/>
      <c r="D26" s="556"/>
      <c r="E26" s="556"/>
      <c r="F26" s="556"/>
      <c r="G26" s="556"/>
      <c r="H26" s="556"/>
      <c r="I26" s="556"/>
      <c r="J26" s="556"/>
      <c r="K26" s="556"/>
      <c r="L26" s="556"/>
      <c r="M26" s="556"/>
      <c r="N26" s="556"/>
      <c r="O26" s="556"/>
      <c r="P26" s="556"/>
      <c r="Q26" s="556"/>
      <c r="R26" s="556"/>
      <c r="S26" s="556"/>
      <c r="T26" s="556"/>
      <c r="U26" s="556"/>
      <c r="V26" s="556"/>
      <c r="W26" s="556"/>
      <c r="X26" s="556"/>
      <c r="Y26" s="556"/>
      <c r="Z26" s="556"/>
      <c r="AA26" s="556"/>
      <c r="AB26" s="556"/>
      <c r="AC26" s="556"/>
      <c r="AD26" s="556"/>
      <c r="AE26" s="556"/>
      <c r="AF26" s="556"/>
      <c r="AG26" s="556"/>
      <c r="AH26" s="556"/>
      <c r="AI26" s="557"/>
    </row>
    <row r="27" spans="1:35" ht="18" customHeight="1" x14ac:dyDescent="0.2">
      <c r="A27" s="554">
        <v>18</v>
      </c>
      <c r="B27" s="555"/>
      <c r="C27" s="556"/>
      <c r="D27" s="556"/>
      <c r="E27" s="556"/>
      <c r="F27" s="556"/>
      <c r="G27" s="556"/>
      <c r="H27" s="556"/>
      <c r="I27" s="556"/>
      <c r="J27" s="556"/>
      <c r="K27" s="556"/>
      <c r="L27" s="556"/>
      <c r="M27" s="556"/>
      <c r="N27" s="556"/>
      <c r="O27" s="556"/>
      <c r="P27" s="556"/>
      <c r="Q27" s="556"/>
      <c r="R27" s="556"/>
      <c r="S27" s="556"/>
      <c r="T27" s="556"/>
      <c r="U27" s="556"/>
      <c r="V27" s="556"/>
      <c r="W27" s="556"/>
      <c r="X27" s="556"/>
      <c r="Y27" s="556"/>
      <c r="Z27" s="556"/>
      <c r="AA27" s="556"/>
      <c r="AB27" s="556"/>
      <c r="AC27" s="556"/>
      <c r="AD27" s="556"/>
      <c r="AE27" s="556"/>
      <c r="AF27" s="556"/>
      <c r="AG27" s="556"/>
      <c r="AH27" s="556"/>
      <c r="AI27" s="557"/>
    </row>
    <row r="28" spans="1:35" ht="18" customHeight="1" x14ac:dyDescent="0.2">
      <c r="A28" s="554">
        <v>19</v>
      </c>
      <c r="B28" s="555"/>
      <c r="C28" s="556"/>
      <c r="D28" s="556"/>
      <c r="E28" s="556"/>
      <c r="F28" s="556"/>
      <c r="G28" s="556"/>
      <c r="H28" s="556"/>
      <c r="I28" s="556"/>
      <c r="J28" s="556"/>
      <c r="K28" s="556"/>
      <c r="L28" s="556"/>
      <c r="M28" s="556"/>
      <c r="N28" s="556"/>
      <c r="O28" s="556"/>
      <c r="P28" s="556"/>
      <c r="Q28" s="556"/>
      <c r="R28" s="556"/>
      <c r="S28" s="556"/>
      <c r="T28" s="556"/>
      <c r="U28" s="556"/>
      <c r="V28" s="556"/>
      <c r="W28" s="556"/>
      <c r="X28" s="556"/>
      <c r="Y28" s="556"/>
      <c r="Z28" s="556"/>
      <c r="AA28" s="556"/>
      <c r="AB28" s="556"/>
      <c r="AC28" s="556"/>
      <c r="AD28" s="556"/>
      <c r="AE28" s="556"/>
      <c r="AF28" s="556"/>
      <c r="AG28" s="556"/>
      <c r="AH28" s="556"/>
      <c r="AI28" s="557"/>
    </row>
    <row r="29" spans="1:35" ht="18" customHeight="1" x14ac:dyDescent="0.2">
      <c r="A29" s="554">
        <v>20</v>
      </c>
      <c r="B29" s="555"/>
      <c r="C29" s="556"/>
      <c r="D29" s="556"/>
      <c r="E29" s="556"/>
      <c r="F29" s="556"/>
      <c r="G29" s="556"/>
      <c r="H29" s="556"/>
      <c r="I29" s="556"/>
      <c r="J29" s="556"/>
      <c r="K29" s="556"/>
      <c r="L29" s="556"/>
      <c r="M29" s="556"/>
      <c r="N29" s="556"/>
      <c r="O29" s="556"/>
      <c r="P29" s="556"/>
      <c r="Q29" s="556"/>
      <c r="R29" s="556"/>
      <c r="S29" s="556"/>
      <c r="T29" s="556"/>
      <c r="U29" s="556"/>
      <c r="V29" s="556"/>
      <c r="W29" s="556"/>
      <c r="X29" s="556"/>
      <c r="Y29" s="556"/>
      <c r="Z29" s="556"/>
      <c r="AA29" s="556"/>
      <c r="AB29" s="556"/>
      <c r="AC29" s="556"/>
      <c r="AD29" s="556"/>
      <c r="AE29" s="556"/>
      <c r="AF29" s="556"/>
      <c r="AG29" s="556"/>
      <c r="AH29" s="556"/>
      <c r="AI29" s="557"/>
    </row>
    <row r="30" spans="1:35" ht="18" customHeight="1" x14ac:dyDescent="0.2">
      <c r="A30" s="554">
        <v>21</v>
      </c>
      <c r="B30" s="555"/>
      <c r="C30" s="556"/>
      <c r="D30" s="556"/>
      <c r="E30" s="556"/>
      <c r="F30" s="556"/>
      <c r="G30" s="556"/>
      <c r="H30" s="556"/>
      <c r="I30" s="556"/>
      <c r="J30" s="556"/>
      <c r="K30" s="556"/>
      <c r="L30" s="556"/>
      <c r="M30" s="556"/>
      <c r="N30" s="556"/>
      <c r="O30" s="556"/>
      <c r="P30" s="556"/>
      <c r="Q30" s="556"/>
      <c r="R30" s="556"/>
      <c r="S30" s="556"/>
      <c r="T30" s="556"/>
      <c r="U30" s="556"/>
      <c r="V30" s="556"/>
      <c r="W30" s="556"/>
      <c r="X30" s="556"/>
      <c r="Y30" s="556"/>
      <c r="Z30" s="556"/>
      <c r="AA30" s="556"/>
      <c r="AB30" s="556"/>
      <c r="AC30" s="556"/>
      <c r="AD30" s="556"/>
      <c r="AE30" s="556"/>
      <c r="AF30" s="556"/>
      <c r="AG30" s="556"/>
      <c r="AH30" s="556"/>
      <c r="AI30" s="557"/>
    </row>
    <row r="31" spans="1:35" ht="18" customHeight="1" x14ac:dyDescent="0.2">
      <c r="A31" s="554">
        <v>22</v>
      </c>
      <c r="B31" s="555"/>
      <c r="C31" s="556"/>
      <c r="D31" s="556"/>
      <c r="E31" s="556"/>
      <c r="F31" s="556"/>
      <c r="G31" s="556"/>
      <c r="H31" s="556"/>
      <c r="I31" s="556"/>
      <c r="J31" s="556"/>
      <c r="K31" s="556"/>
      <c r="L31" s="556"/>
      <c r="M31" s="556"/>
      <c r="N31" s="556"/>
      <c r="O31" s="556"/>
      <c r="P31" s="556"/>
      <c r="Q31" s="556"/>
      <c r="R31" s="556"/>
      <c r="S31" s="556"/>
      <c r="T31" s="556"/>
      <c r="U31" s="556"/>
      <c r="V31" s="556"/>
      <c r="W31" s="556"/>
      <c r="X31" s="556"/>
      <c r="Y31" s="556"/>
      <c r="Z31" s="556"/>
      <c r="AA31" s="556"/>
      <c r="AB31" s="556"/>
      <c r="AC31" s="556"/>
      <c r="AD31" s="556"/>
      <c r="AE31" s="556"/>
      <c r="AF31" s="556"/>
      <c r="AG31" s="556"/>
      <c r="AH31" s="556"/>
      <c r="AI31" s="557"/>
    </row>
    <row r="32" spans="1:35" ht="18" customHeight="1" x14ac:dyDescent="0.2">
      <c r="A32" s="554">
        <v>23</v>
      </c>
      <c r="B32" s="555"/>
      <c r="C32" s="556"/>
      <c r="D32" s="556"/>
      <c r="E32" s="556"/>
      <c r="F32" s="556"/>
      <c r="G32" s="556"/>
      <c r="H32" s="556"/>
      <c r="I32" s="556"/>
      <c r="J32" s="556"/>
      <c r="K32" s="556"/>
      <c r="L32" s="556"/>
      <c r="M32" s="556"/>
      <c r="N32" s="556"/>
      <c r="O32" s="556"/>
      <c r="P32" s="556"/>
      <c r="Q32" s="556"/>
      <c r="R32" s="556"/>
      <c r="S32" s="556"/>
      <c r="T32" s="556"/>
      <c r="U32" s="556"/>
      <c r="V32" s="556"/>
      <c r="W32" s="556"/>
      <c r="X32" s="556"/>
      <c r="Y32" s="556"/>
      <c r="Z32" s="556"/>
      <c r="AA32" s="556"/>
      <c r="AB32" s="556"/>
      <c r="AC32" s="556"/>
      <c r="AD32" s="556"/>
      <c r="AE32" s="556"/>
      <c r="AF32" s="556"/>
      <c r="AG32" s="556"/>
      <c r="AH32" s="556"/>
      <c r="AI32" s="557"/>
    </row>
    <row r="33" spans="1:35" ht="18" customHeight="1" x14ac:dyDescent="0.2">
      <c r="A33" s="554">
        <v>24</v>
      </c>
      <c r="B33" s="555"/>
      <c r="C33" s="556"/>
      <c r="D33" s="556"/>
      <c r="E33" s="556"/>
      <c r="F33" s="556"/>
      <c r="G33" s="556"/>
      <c r="H33" s="556"/>
      <c r="I33" s="556"/>
      <c r="J33" s="556"/>
      <c r="K33" s="556"/>
      <c r="L33" s="556"/>
      <c r="M33" s="556"/>
      <c r="N33" s="556"/>
      <c r="O33" s="556"/>
      <c r="P33" s="556"/>
      <c r="Q33" s="556"/>
      <c r="R33" s="556"/>
      <c r="S33" s="556"/>
      <c r="T33" s="556"/>
      <c r="U33" s="556"/>
      <c r="V33" s="556"/>
      <c r="W33" s="556"/>
      <c r="X33" s="556"/>
      <c r="Y33" s="556"/>
      <c r="Z33" s="556"/>
      <c r="AA33" s="556"/>
      <c r="AB33" s="556"/>
      <c r="AC33" s="556"/>
      <c r="AD33" s="556"/>
      <c r="AE33" s="556"/>
      <c r="AF33" s="556"/>
      <c r="AG33" s="556"/>
      <c r="AH33" s="556"/>
      <c r="AI33" s="557"/>
    </row>
    <row r="34" spans="1:35" ht="18" customHeight="1" x14ac:dyDescent="0.2">
      <c r="A34" s="554">
        <v>25</v>
      </c>
      <c r="B34" s="555"/>
      <c r="C34" s="556"/>
      <c r="D34" s="556"/>
      <c r="E34" s="556"/>
      <c r="F34" s="556"/>
      <c r="G34" s="556"/>
      <c r="H34" s="556"/>
      <c r="I34" s="556"/>
      <c r="J34" s="556"/>
      <c r="K34" s="556"/>
      <c r="L34" s="556"/>
      <c r="M34" s="556"/>
      <c r="N34" s="556"/>
      <c r="O34" s="556"/>
      <c r="P34" s="556"/>
      <c r="Q34" s="556"/>
      <c r="R34" s="556"/>
      <c r="S34" s="556"/>
      <c r="T34" s="556"/>
      <c r="U34" s="556"/>
      <c r="V34" s="556"/>
      <c r="W34" s="556"/>
      <c r="X34" s="556"/>
      <c r="Y34" s="556"/>
      <c r="Z34" s="556"/>
      <c r="AA34" s="556"/>
      <c r="AB34" s="556"/>
      <c r="AC34" s="556"/>
      <c r="AD34" s="556"/>
      <c r="AE34" s="556"/>
      <c r="AF34" s="556"/>
      <c r="AG34" s="556"/>
      <c r="AH34" s="556"/>
      <c r="AI34" s="557"/>
    </row>
    <row r="35" spans="1:35" ht="18" customHeight="1" x14ac:dyDescent="0.2">
      <c r="A35" s="554">
        <v>26</v>
      </c>
      <c r="B35" s="555"/>
      <c r="C35" s="556"/>
      <c r="D35" s="556"/>
      <c r="E35" s="556"/>
      <c r="F35" s="556"/>
      <c r="G35" s="556"/>
      <c r="H35" s="556"/>
      <c r="I35" s="556"/>
      <c r="J35" s="556"/>
      <c r="K35" s="556"/>
      <c r="L35" s="556"/>
      <c r="M35" s="556"/>
      <c r="N35" s="556"/>
      <c r="O35" s="556"/>
      <c r="P35" s="556"/>
      <c r="Q35" s="556"/>
      <c r="R35" s="556"/>
      <c r="S35" s="556"/>
      <c r="T35" s="556"/>
      <c r="U35" s="556"/>
      <c r="V35" s="556"/>
      <c r="W35" s="556"/>
      <c r="X35" s="556"/>
      <c r="Y35" s="556"/>
      <c r="Z35" s="556"/>
      <c r="AA35" s="556"/>
      <c r="AB35" s="556"/>
      <c r="AC35" s="556"/>
      <c r="AD35" s="556"/>
      <c r="AE35" s="556"/>
      <c r="AF35" s="556"/>
      <c r="AG35" s="556"/>
      <c r="AH35" s="556"/>
      <c r="AI35" s="557"/>
    </row>
    <row r="36" spans="1:35" ht="18" customHeight="1" x14ac:dyDescent="0.2">
      <c r="A36" s="554">
        <v>27</v>
      </c>
      <c r="B36" s="555"/>
      <c r="C36" s="556"/>
      <c r="D36" s="556"/>
      <c r="E36" s="556"/>
      <c r="F36" s="556"/>
      <c r="G36" s="556"/>
      <c r="H36" s="556"/>
      <c r="I36" s="556"/>
      <c r="J36" s="556"/>
      <c r="K36" s="556"/>
      <c r="L36" s="556"/>
      <c r="M36" s="556"/>
      <c r="N36" s="556"/>
      <c r="O36" s="556"/>
      <c r="P36" s="556"/>
      <c r="Q36" s="556"/>
      <c r="R36" s="556"/>
      <c r="S36" s="556"/>
      <c r="T36" s="556"/>
      <c r="U36" s="556"/>
      <c r="V36" s="556"/>
      <c r="W36" s="556"/>
      <c r="X36" s="556"/>
      <c r="Y36" s="556"/>
      <c r="Z36" s="556"/>
      <c r="AA36" s="556"/>
      <c r="AB36" s="556"/>
      <c r="AC36" s="556"/>
      <c r="AD36" s="556"/>
      <c r="AE36" s="556"/>
      <c r="AF36" s="556"/>
      <c r="AG36" s="556"/>
      <c r="AH36" s="556"/>
      <c r="AI36" s="557"/>
    </row>
    <row r="37" spans="1:35" ht="18" customHeight="1" x14ac:dyDescent="0.2">
      <c r="A37" s="554">
        <v>28</v>
      </c>
      <c r="B37" s="555"/>
      <c r="C37" s="556"/>
      <c r="D37" s="556"/>
      <c r="E37" s="556"/>
      <c r="F37" s="556"/>
      <c r="G37" s="556"/>
      <c r="H37" s="556"/>
      <c r="I37" s="556"/>
      <c r="J37" s="556"/>
      <c r="K37" s="556"/>
      <c r="L37" s="556"/>
      <c r="M37" s="556"/>
      <c r="N37" s="556"/>
      <c r="O37" s="556"/>
      <c r="P37" s="556"/>
      <c r="Q37" s="556"/>
      <c r="R37" s="556"/>
      <c r="S37" s="556"/>
      <c r="T37" s="556"/>
      <c r="U37" s="556"/>
      <c r="V37" s="556"/>
      <c r="W37" s="556"/>
      <c r="X37" s="556"/>
      <c r="Y37" s="556"/>
      <c r="Z37" s="556"/>
      <c r="AA37" s="556"/>
      <c r="AB37" s="556"/>
      <c r="AC37" s="556"/>
      <c r="AD37" s="556"/>
      <c r="AE37" s="556"/>
      <c r="AF37" s="556"/>
      <c r="AG37" s="556"/>
      <c r="AH37" s="556"/>
      <c r="AI37" s="557"/>
    </row>
    <row r="38" spans="1:35" ht="18" customHeight="1" x14ac:dyDescent="0.2">
      <c r="A38" s="554">
        <v>29</v>
      </c>
      <c r="B38" s="555"/>
      <c r="C38" s="556"/>
      <c r="D38" s="556"/>
      <c r="E38" s="556"/>
      <c r="F38" s="556"/>
      <c r="G38" s="556"/>
      <c r="H38" s="556"/>
      <c r="I38" s="556"/>
      <c r="J38" s="556"/>
      <c r="K38" s="556"/>
      <c r="L38" s="556"/>
      <c r="M38" s="556"/>
      <c r="N38" s="556"/>
      <c r="O38" s="556"/>
      <c r="P38" s="556"/>
      <c r="Q38" s="556"/>
      <c r="R38" s="556"/>
      <c r="S38" s="556"/>
      <c r="T38" s="556"/>
      <c r="U38" s="556"/>
      <c r="V38" s="556"/>
      <c r="W38" s="556"/>
      <c r="X38" s="556"/>
      <c r="Y38" s="556"/>
      <c r="Z38" s="556"/>
      <c r="AA38" s="556"/>
      <c r="AB38" s="556"/>
      <c r="AC38" s="556"/>
      <c r="AD38" s="556"/>
      <c r="AE38" s="556"/>
      <c r="AF38" s="556"/>
      <c r="AG38" s="556"/>
      <c r="AH38" s="556"/>
      <c r="AI38" s="557"/>
    </row>
    <row r="39" spans="1:35" ht="18" customHeight="1" x14ac:dyDescent="0.2">
      <c r="A39" s="554">
        <v>30</v>
      </c>
      <c r="B39" s="555"/>
      <c r="C39" s="556"/>
      <c r="D39" s="556"/>
      <c r="E39" s="556"/>
      <c r="F39" s="556"/>
      <c r="G39" s="556"/>
      <c r="H39" s="556"/>
      <c r="I39" s="556"/>
      <c r="J39" s="556"/>
      <c r="K39" s="556"/>
      <c r="L39" s="556"/>
      <c r="M39" s="556"/>
      <c r="N39" s="556"/>
      <c r="O39" s="556"/>
      <c r="P39" s="556"/>
      <c r="Q39" s="556"/>
      <c r="R39" s="556"/>
      <c r="S39" s="556"/>
      <c r="T39" s="556"/>
      <c r="U39" s="556"/>
      <c r="V39" s="556"/>
      <c r="W39" s="556"/>
      <c r="X39" s="556"/>
      <c r="Y39" s="556"/>
      <c r="Z39" s="556"/>
      <c r="AA39" s="556"/>
      <c r="AB39" s="556"/>
      <c r="AC39" s="556"/>
      <c r="AD39" s="556"/>
      <c r="AE39" s="556"/>
      <c r="AF39" s="556"/>
      <c r="AG39" s="556"/>
      <c r="AH39" s="556"/>
      <c r="AI39" s="557"/>
    </row>
    <row r="40" spans="1:35" ht="18" customHeight="1" thickBot="1" x14ac:dyDescent="0.25">
      <c r="A40" s="560">
        <v>31</v>
      </c>
      <c r="B40" s="561"/>
      <c r="C40" s="558"/>
      <c r="D40" s="558"/>
      <c r="E40" s="558"/>
      <c r="F40" s="558"/>
      <c r="G40" s="558"/>
      <c r="H40" s="558"/>
      <c r="I40" s="558"/>
      <c r="J40" s="558"/>
      <c r="K40" s="558"/>
      <c r="L40" s="558"/>
      <c r="M40" s="558"/>
      <c r="N40" s="558"/>
      <c r="O40" s="558"/>
      <c r="P40" s="558"/>
      <c r="Q40" s="558"/>
      <c r="R40" s="558"/>
      <c r="S40" s="558"/>
      <c r="T40" s="558"/>
      <c r="U40" s="558"/>
      <c r="V40" s="558"/>
      <c r="W40" s="558"/>
      <c r="X40" s="558"/>
      <c r="Y40" s="558"/>
      <c r="Z40" s="558"/>
      <c r="AA40" s="558"/>
      <c r="AB40" s="558"/>
      <c r="AC40" s="558"/>
      <c r="AD40" s="558"/>
      <c r="AE40" s="558"/>
      <c r="AF40" s="558"/>
      <c r="AG40" s="558"/>
      <c r="AH40" s="558"/>
      <c r="AI40" s="559"/>
    </row>
    <row r="41" spans="1:35" ht="16.5" thickTop="1" x14ac:dyDescent="0.2"/>
  </sheetData>
  <sheetProtection selectLockedCells="1"/>
  <mergeCells count="371">
    <mergeCell ref="N40:P40"/>
    <mergeCell ref="Q40:S40"/>
    <mergeCell ref="T40:W40"/>
    <mergeCell ref="X40:Z40"/>
    <mergeCell ref="A40:B40"/>
    <mergeCell ref="C40:G40"/>
    <mergeCell ref="H40:J40"/>
    <mergeCell ref="K40:M40"/>
    <mergeCell ref="AA40:AC40"/>
    <mergeCell ref="AG39:AI39"/>
    <mergeCell ref="T38:W38"/>
    <mergeCell ref="X38:Z38"/>
    <mergeCell ref="AA38:AC38"/>
    <mergeCell ref="AD38:AF38"/>
    <mergeCell ref="AG38:AI38"/>
    <mergeCell ref="AD40:AF40"/>
    <mergeCell ref="Q39:S39"/>
    <mergeCell ref="T39:W39"/>
    <mergeCell ref="X39:Z39"/>
    <mergeCell ref="AA39:AC39"/>
    <mergeCell ref="AD39:AF39"/>
    <mergeCell ref="AG40:AI40"/>
    <mergeCell ref="A39:B39"/>
    <mergeCell ref="C39:G39"/>
    <mergeCell ref="H39:J39"/>
    <mergeCell ref="K39:M39"/>
    <mergeCell ref="N39:P39"/>
    <mergeCell ref="A38:B38"/>
    <mergeCell ref="C38:G38"/>
    <mergeCell ref="H38:J38"/>
    <mergeCell ref="K38:M38"/>
    <mergeCell ref="N38:P38"/>
    <mergeCell ref="AG37:AI37"/>
    <mergeCell ref="T36:W36"/>
    <mergeCell ref="X36:Z36"/>
    <mergeCell ref="AA36:AC36"/>
    <mergeCell ref="AD36:AF36"/>
    <mergeCell ref="AG36:AI36"/>
    <mergeCell ref="Q38:S38"/>
    <mergeCell ref="Q37:S37"/>
    <mergeCell ref="T37:W37"/>
    <mergeCell ref="X37:Z37"/>
    <mergeCell ref="AA37:AC37"/>
    <mergeCell ref="AD37:AF37"/>
    <mergeCell ref="A37:B37"/>
    <mergeCell ref="C37:G37"/>
    <mergeCell ref="H37:J37"/>
    <mergeCell ref="K37:M37"/>
    <mergeCell ref="N37:P37"/>
    <mergeCell ref="A36:B36"/>
    <mergeCell ref="C36:G36"/>
    <mergeCell ref="H36:J36"/>
    <mergeCell ref="K36:M36"/>
    <mergeCell ref="N36:P36"/>
    <mergeCell ref="AG35:AI35"/>
    <mergeCell ref="T34:W34"/>
    <mergeCell ref="X34:Z34"/>
    <mergeCell ref="AA34:AC34"/>
    <mergeCell ref="AD34:AF34"/>
    <mergeCell ref="AG34:AI34"/>
    <mergeCell ref="Q36:S36"/>
    <mergeCell ref="Q35:S35"/>
    <mergeCell ref="T35:W35"/>
    <mergeCell ref="X35:Z35"/>
    <mergeCell ref="AA35:AC35"/>
    <mergeCell ref="AD35:AF35"/>
    <mergeCell ref="A35:B35"/>
    <mergeCell ref="C35:G35"/>
    <mergeCell ref="H35:J35"/>
    <mergeCell ref="K35:M35"/>
    <mergeCell ref="N35:P35"/>
    <mergeCell ref="A34:B34"/>
    <mergeCell ref="C34:G34"/>
    <mergeCell ref="H34:J34"/>
    <mergeCell ref="K34:M34"/>
    <mergeCell ref="N34:P34"/>
    <mergeCell ref="AG33:AI33"/>
    <mergeCell ref="T32:W32"/>
    <mergeCell ref="X32:Z32"/>
    <mergeCell ref="AA32:AC32"/>
    <mergeCell ref="AD32:AF32"/>
    <mergeCell ref="AG32:AI32"/>
    <mergeCell ref="Q34:S34"/>
    <mergeCell ref="Q33:S33"/>
    <mergeCell ref="T33:W33"/>
    <mergeCell ref="X33:Z33"/>
    <mergeCell ref="AA33:AC33"/>
    <mergeCell ref="AD33:AF33"/>
    <mergeCell ref="A33:B33"/>
    <mergeCell ref="C33:G33"/>
    <mergeCell ref="H33:J33"/>
    <mergeCell ref="K33:M33"/>
    <mergeCell ref="N33:P33"/>
    <mergeCell ref="A32:B32"/>
    <mergeCell ref="C32:G32"/>
    <mergeCell ref="H32:J32"/>
    <mergeCell ref="K32:M32"/>
    <mergeCell ref="N32:P32"/>
    <mergeCell ref="AG31:AI31"/>
    <mergeCell ref="T30:W30"/>
    <mergeCell ref="X30:Z30"/>
    <mergeCell ref="AA30:AC30"/>
    <mergeCell ref="AD30:AF30"/>
    <mergeCell ref="AG30:AI30"/>
    <mergeCell ref="Q32:S32"/>
    <mergeCell ref="Q31:S31"/>
    <mergeCell ref="T31:W31"/>
    <mergeCell ref="X31:Z31"/>
    <mergeCell ref="AA31:AC31"/>
    <mergeCell ref="AD31:AF31"/>
    <mergeCell ref="A31:B31"/>
    <mergeCell ref="C31:G31"/>
    <mergeCell ref="H31:J31"/>
    <mergeCell ref="K31:M31"/>
    <mergeCell ref="N31:P31"/>
    <mergeCell ref="A30:B30"/>
    <mergeCell ref="C30:G30"/>
    <mergeCell ref="H30:J30"/>
    <mergeCell ref="K30:M30"/>
    <mergeCell ref="N30:P30"/>
    <mergeCell ref="AG29:AI29"/>
    <mergeCell ref="T28:W28"/>
    <mergeCell ref="X28:Z28"/>
    <mergeCell ref="AA28:AC28"/>
    <mergeCell ref="AD28:AF28"/>
    <mergeCell ref="AG28:AI28"/>
    <mergeCell ref="Q30:S30"/>
    <mergeCell ref="Q29:S29"/>
    <mergeCell ref="T29:W29"/>
    <mergeCell ref="X29:Z29"/>
    <mergeCell ref="AA29:AC29"/>
    <mergeCell ref="AD29:AF29"/>
    <mergeCell ref="A29:B29"/>
    <mergeCell ref="C29:G29"/>
    <mergeCell ref="H29:J29"/>
    <mergeCell ref="K29:M29"/>
    <mergeCell ref="N29:P29"/>
    <mergeCell ref="A28:B28"/>
    <mergeCell ref="C28:G28"/>
    <mergeCell ref="H28:J28"/>
    <mergeCell ref="K28:M28"/>
    <mergeCell ref="N28:P28"/>
    <mergeCell ref="AG27:AI27"/>
    <mergeCell ref="T26:W26"/>
    <mergeCell ref="X26:Z26"/>
    <mergeCell ref="AA26:AC26"/>
    <mergeCell ref="AD26:AF26"/>
    <mergeCell ref="AG26:AI26"/>
    <mergeCell ref="Q28:S28"/>
    <mergeCell ref="Q27:S27"/>
    <mergeCell ref="T27:W27"/>
    <mergeCell ref="X27:Z27"/>
    <mergeCell ref="AA27:AC27"/>
    <mergeCell ref="AD27:AF27"/>
    <mergeCell ref="A27:B27"/>
    <mergeCell ref="C27:G27"/>
    <mergeCell ref="H27:J27"/>
    <mergeCell ref="K27:M27"/>
    <mergeCell ref="N27:P27"/>
    <mergeCell ref="A26:B26"/>
    <mergeCell ref="C26:G26"/>
    <mergeCell ref="H26:J26"/>
    <mergeCell ref="K26:M26"/>
    <mergeCell ref="N26:P26"/>
    <mergeCell ref="AG25:AI25"/>
    <mergeCell ref="T24:W24"/>
    <mergeCell ref="X24:Z24"/>
    <mergeCell ref="AA24:AC24"/>
    <mergeCell ref="AD24:AF24"/>
    <mergeCell ref="AG24:AI24"/>
    <mergeCell ref="Q26:S26"/>
    <mergeCell ref="Q25:S25"/>
    <mergeCell ref="T25:W25"/>
    <mergeCell ref="X25:Z25"/>
    <mergeCell ref="AA25:AC25"/>
    <mergeCell ref="AD25:AF25"/>
    <mergeCell ref="A25:B25"/>
    <mergeCell ref="C25:G25"/>
    <mergeCell ref="H25:J25"/>
    <mergeCell ref="K25:M25"/>
    <mergeCell ref="N25:P25"/>
    <mergeCell ref="A24:B24"/>
    <mergeCell ref="C24:G24"/>
    <mergeCell ref="H24:J24"/>
    <mergeCell ref="K24:M24"/>
    <mergeCell ref="N24:P24"/>
    <mergeCell ref="AG23:AI23"/>
    <mergeCell ref="T22:W22"/>
    <mergeCell ref="X22:Z22"/>
    <mergeCell ref="AA22:AC22"/>
    <mergeCell ref="AD22:AF22"/>
    <mergeCell ref="AG22:AI22"/>
    <mergeCell ref="Q24:S24"/>
    <mergeCell ref="Q23:S23"/>
    <mergeCell ref="T23:W23"/>
    <mergeCell ref="X23:Z23"/>
    <mergeCell ref="AA23:AC23"/>
    <mergeCell ref="AD23:AF23"/>
    <mergeCell ref="A23:B23"/>
    <mergeCell ref="C23:G23"/>
    <mergeCell ref="H23:J23"/>
    <mergeCell ref="K23:M23"/>
    <mergeCell ref="N23:P23"/>
    <mergeCell ref="A22:B22"/>
    <mergeCell ref="C22:G22"/>
    <mergeCell ref="H22:J22"/>
    <mergeCell ref="K22:M22"/>
    <mergeCell ref="N22:P22"/>
    <mergeCell ref="AG21:AI21"/>
    <mergeCell ref="T20:W20"/>
    <mergeCell ref="X20:Z20"/>
    <mergeCell ref="AA20:AC20"/>
    <mergeCell ref="AD20:AF20"/>
    <mergeCell ref="AG20:AI20"/>
    <mergeCell ref="Q22:S22"/>
    <mergeCell ref="Q21:S21"/>
    <mergeCell ref="T21:W21"/>
    <mergeCell ref="X21:Z21"/>
    <mergeCell ref="AA21:AC21"/>
    <mergeCell ref="AD21:AF21"/>
    <mergeCell ref="A21:B21"/>
    <mergeCell ref="C21:G21"/>
    <mergeCell ref="H21:J21"/>
    <mergeCell ref="K21:M21"/>
    <mergeCell ref="N21:P21"/>
    <mergeCell ref="A20:B20"/>
    <mergeCell ref="C20:G20"/>
    <mergeCell ref="H20:J20"/>
    <mergeCell ref="K20:M20"/>
    <mergeCell ref="N20:P20"/>
    <mergeCell ref="AG19:AI19"/>
    <mergeCell ref="T18:W18"/>
    <mergeCell ref="X18:Z18"/>
    <mergeCell ref="AA18:AC18"/>
    <mergeCell ref="AD18:AF18"/>
    <mergeCell ref="AG18:AI18"/>
    <mergeCell ref="Q20:S20"/>
    <mergeCell ref="Q19:S19"/>
    <mergeCell ref="T19:W19"/>
    <mergeCell ref="X19:Z19"/>
    <mergeCell ref="AA19:AC19"/>
    <mergeCell ref="AD19:AF19"/>
    <mergeCell ref="A19:B19"/>
    <mergeCell ref="C19:G19"/>
    <mergeCell ref="H19:J19"/>
    <mergeCell ref="K19:M19"/>
    <mergeCell ref="N19:P19"/>
    <mergeCell ref="A18:B18"/>
    <mergeCell ref="C18:G18"/>
    <mergeCell ref="H18:J18"/>
    <mergeCell ref="K18:M18"/>
    <mergeCell ref="N18:P18"/>
    <mergeCell ref="AG17:AI17"/>
    <mergeCell ref="T16:W16"/>
    <mergeCell ref="X16:Z16"/>
    <mergeCell ref="AA16:AC16"/>
    <mergeCell ref="AD16:AF16"/>
    <mergeCell ref="AG16:AI16"/>
    <mergeCell ref="Q18:S18"/>
    <mergeCell ref="Q17:S17"/>
    <mergeCell ref="T17:W17"/>
    <mergeCell ref="X17:Z17"/>
    <mergeCell ref="AA17:AC17"/>
    <mergeCell ref="AD17:AF17"/>
    <mergeCell ref="A17:B17"/>
    <mergeCell ref="C17:G17"/>
    <mergeCell ref="H17:J17"/>
    <mergeCell ref="K17:M17"/>
    <mergeCell ref="N17:P17"/>
    <mergeCell ref="A16:B16"/>
    <mergeCell ref="C16:G16"/>
    <mergeCell ref="H16:J16"/>
    <mergeCell ref="K16:M16"/>
    <mergeCell ref="N16:P16"/>
    <mergeCell ref="AG15:AI15"/>
    <mergeCell ref="T14:W14"/>
    <mergeCell ref="X14:Z14"/>
    <mergeCell ref="AA14:AC14"/>
    <mergeCell ref="AD14:AF14"/>
    <mergeCell ref="AG14:AI14"/>
    <mergeCell ref="Q16:S16"/>
    <mergeCell ref="Q15:S15"/>
    <mergeCell ref="T15:W15"/>
    <mergeCell ref="X15:Z15"/>
    <mergeCell ref="AA15:AC15"/>
    <mergeCell ref="AD15:AF15"/>
    <mergeCell ref="A15:B15"/>
    <mergeCell ref="C15:G15"/>
    <mergeCell ref="H15:J15"/>
    <mergeCell ref="K15:M15"/>
    <mergeCell ref="N15:P15"/>
    <mergeCell ref="A14:B14"/>
    <mergeCell ref="C14:G14"/>
    <mergeCell ref="H14:J14"/>
    <mergeCell ref="K14:M14"/>
    <mergeCell ref="N14:P14"/>
    <mergeCell ref="AG13:AI13"/>
    <mergeCell ref="T12:W12"/>
    <mergeCell ref="X12:Z12"/>
    <mergeCell ref="AA12:AC12"/>
    <mergeCell ref="AD12:AF12"/>
    <mergeCell ref="AG12:AI12"/>
    <mergeCell ref="Q14:S14"/>
    <mergeCell ref="Q13:S13"/>
    <mergeCell ref="T13:W13"/>
    <mergeCell ref="X13:Z13"/>
    <mergeCell ref="AA13:AC13"/>
    <mergeCell ref="AD13:AF13"/>
    <mergeCell ref="Q12:S12"/>
    <mergeCell ref="A13:B13"/>
    <mergeCell ref="C13:G13"/>
    <mergeCell ref="H13:J13"/>
    <mergeCell ref="K13:M13"/>
    <mergeCell ref="N13:P13"/>
    <mergeCell ref="A12:B12"/>
    <mergeCell ref="C12:G12"/>
    <mergeCell ref="H12:J12"/>
    <mergeCell ref="K12:M12"/>
    <mergeCell ref="N12:P12"/>
    <mergeCell ref="AD9:AF9"/>
    <mergeCell ref="C9:G9"/>
    <mergeCell ref="H9:J9"/>
    <mergeCell ref="K9:M9"/>
    <mergeCell ref="N9:P9"/>
    <mergeCell ref="AG11:AI11"/>
    <mergeCell ref="T10:W10"/>
    <mergeCell ref="X10:Z10"/>
    <mergeCell ref="AA10:AC10"/>
    <mergeCell ref="AD10:AF10"/>
    <mergeCell ref="AG10:AI10"/>
    <mergeCell ref="Q11:S11"/>
    <mergeCell ref="T11:W11"/>
    <mergeCell ref="X11:Z11"/>
    <mergeCell ref="AA11:AC11"/>
    <mergeCell ref="AD11:AF11"/>
    <mergeCell ref="A10:B10"/>
    <mergeCell ref="C10:G10"/>
    <mergeCell ref="H10:J10"/>
    <mergeCell ref="K10:M10"/>
    <mergeCell ref="N10:P10"/>
    <mergeCell ref="Q10:S10"/>
    <mergeCell ref="X6:Z8"/>
    <mergeCell ref="A11:B11"/>
    <mergeCell ref="C11:G11"/>
    <mergeCell ref="H11:J11"/>
    <mergeCell ref="K11:M11"/>
    <mergeCell ref="N11:P11"/>
    <mergeCell ref="O2:S2"/>
    <mergeCell ref="T6:W8"/>
    <mergeCell ref="T2:Y2"/>
    <mergeCell ref="A8:B8"/>
    <mergeCell ref="A9:B9"/>
    <mergeCell ref="AC2:AI2"/>
    <mergeCell ref="A4:AI4"/>
    <mergeCell ref="A6:B6"/>
    <mergeCell ref="A7:B7"/>
    <mergeCell ref="A2:D2"/>
    <mergeCell ref="Z2:AB2"/>
    <mergeCell ref="AA9:AC9"/>
    <mergeCell ref="E2:N2"/>
    <mergeCell ref="Q9:S9"/>
    <mergeCell ref="T9:W9"/>
    <mergeCell ref="X9:Z9"/>
    <mergeCell ref="C6:G8"/>
    <mergeCell ref="H6:J8"/>
    <mergeCell ref="K6:M8"/>
    <mergeCell ref="N6:P8"/>
    <mergeCell ref="Q6:S8"/>
    <mergeCell ref="AG6:AI9"/>
    <mergeCell ref="AA6:AC8"/>
    <mergeCell ref="AD6:AF8"/>
  </mergeCells>
  <phoneticPr fontId="4" type="noConversion"/>
  <printOptions horizontalCentered="1"/>
  <pageMargins left="0.5" right="0.5" top="0.5" bottom="0.5" header="0.25" footer="0.25"/>
  <pageSetup orientation="portrait" r:id="rId1"/>
  <headerFooter alignWithMargins="0">
    <oddHeader>&amp;C&amp;"Arial,Bold"&amp;14AIRCRAFT FUEL FACILITY INSPECTION LOG</oddHeader>
    <oddFooter>&amp;R&amp;"Arial,Bold"HCM-3 (12/2015) REQUIRED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I21"/>
  <sheetViews>
    <sheetView view="pageLayout" topLeftCell="A13" zoomScaleNormal="100" workbookViewId="0">
      <selection activeCell="AA21" sqref="AA21:AI21"/>
    </sheetView>
  </sheetViews>
  <sheetFormatPr defaultRowHeight="36.950000000000003" customHeight="1" x14ac:dyDescent="0.2"/>
  <cols>
    <col min="1" max="35" width="2.7109375" style="107" customWidth="1"/>
    <col min="36" max="16384" width="9.140625" style="107"/>
  </cols>
  <sheetData>
    <row r="1" spans="1:35" ht="25.5" customHeight="1" thickBot="1" x14ac:dyDescent="0.25">
      <c r="A1" s="603" t="s">
        <v>231</v>
      </c>
      <c r="B1" s="604"/>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604"/>
      <c r="AI1" s="604"/>
    </row>
    <row r="2" spans="1:35" ht="36.950000000000003" customHeight="1" thickTop="1" x14ac:dyDescent="0.2">
      <c r="A2" s="571" t="s">
        <v>0</v>
      </c>
      <c r="B2" s="569"/>
      <c r="C2" s="569"/>
      <c r="D2" s="572"/>
      <c r="E2" s="572"/>
      <c r="F2" s="572"/>
      <c r="G2" s="573"/>
      <c r="H2" s="568" t="s">
        <v>1</v>
      </c>
      <c r="I2" s="569"/>
      <c r="J2" s="569"/>
      <c r="K2" s="569"/>
      <c r="L2" s="569"/>
      <c r="M2" s="569"/>
      <c r="N2" s="569"/>
      <c r="O2" s="574"/>
      <c r="P2" s="566"/>
      <c r="Q2" s="566"/>
      <c r="R2" s="566"/>
      <c r="S2" s="566"/>
      <c r="T2" s="566"/>
      <c r="U2" s="566"/>
      <c r="V2" s="566"/>
      <c r="W2" s="566"/>
      <c r="X2" s="566"/>
      <c r="Y2" s="566"/>
      <c r="Z2" s="567"/>
      <c r="AA2" s="568" t="s">
        <v>2</v>
      </c>
      <c r="AB2" s="569"/>
      <c r="AC2" s="566"/>
      <c r="AD2" s="566"/>
      <c r="AE2" s="566"/>
      <c r="AF2" s="566"/>
      <c r="AG2" s="566"/>
      <c r="AH2" s="566"/>
      <c r="AI2" s="570"/>
    </row>
    <row r="3" spans="1:35" ht="36.950000000000003" customHeight="1" x14ac:dyDescent="0.2">
      <c r="A3" s="582" t="s">
        <v>390</v>
      </c>
      <c r="B3" s="583"/>
      <c r="C3" s="583"/>
      <c r="D3" s="580"/>
      <c r="E3" s="580"/>
      <c r="F3" s="580"/>
      <c r="G3" s="580"/>
      <c r="H3" s="580"/>
      <c r="I3" s="580"/>
      <c r="J3" s="580"/>
      <c r="K3" s="580"/>
      <c r="L3" s="580"/>
      <c r="M3" s="580"/>
      <c r="N3" s="580"/>
      <c r="O3" s="580"/>
      <c r="P3" s="580"/>
      <c r="Q3" s="581"/>
      <c r="R3" s="584" t="s">
        <v>3</v>
      </c>
      <c r="S3" s="583"/>
      <c r="T3" s="583"/>
      <c r="U3" s="583"/>
      <c r="V3" s="580"/>
      <c r="W3" s="580"/>
      <c r="X3" s="580"/>
      <c r="Y3" s="580"/>
      <c r="Z3" s="580"/>
      <c r="AA3" s="580"/>
      <c r="AB3" s="580"/>
      <c r="AC3" s="580"/>
      <c r="AD3" s="580"/>
      <c r="AE3" s="580"/>
      <c r="AF3" s="580"/>
      <c r="AG3" s="580"/>
      <c r="AH3" s="580"/>
      <c r="AI3" s="585"/>
    </row>
    <row r="4" spans="1:35" ht="36.950000000000003" customHeight="1" thickBot="1" x14ac:dyDescent="0.25">
      <c r="A4" s="575" t="s">
        <v>391</v>
      </c>
      <c r="B4" s="576"/>
      <c r="C4" s="576"/>
      <c r="D4" s="576"/>
      <c r="E4" s="576"/>
      <c r="F4" s="576"/>
      <c r="G4" s="578"/>
      <c r="H4" s="578"/>
      <c r="I4" s="578"/>
      <c r="J4" s="578"/>
      <c r="K4" s="578"/>
      <c r="L4" s="578"/>
      <c r="M4" s="578"/>
      <c r="N4" s="578"/>
      <c r="O4" s="578"/>
      <c r="P4" s="578"/>
      <c r="Q4" s="579"/>
      <c r="R4" s="577" t="s">
        <v>392</v>
      </c>
      <c r="S4" s="576"/>
      <c r="T4" s="576"/>
      <c r="U4" s="576"/>
      <c r="V4" s="576"/>
      <c r="W4" s="576"/>
      <c r="X4" s="586"/>
      <c r="Y4" s="586"/>
      <c r="Z4" s="586"/>
      <c r="AA4" s="586"/>
      <c r="AB4" s="586"/>
      <c r="AC4" s="586"/>
      <c r="AD4" s="586"/>
      <c r="AE4" s="586"/>
      <c r="AF4" s="586"/>
      <c r="AG4" s="586"/>
      <c r="AH4" s="586"/>
      <c r="AI4" s="587"/>
    </row>
    <row r="5" spans="1:35" ht="4.5" customHeight="1" thickTop="1" thickBot="1" x14ac:dyDescent="0.25"/>
    <row r="6" spans="1:35" ht="36.950000000000003" customHeight="1" thickTop="1" x14ac:dyDescent="0.25">
      <c r="A6" s="618" t="s">
        <v>393</v>
      </c>
      <c r="B6" s="602"/>
      <c r="C6" s="602"/>
      <c r="D6" s="602"/>
      <c r="E6" s="602"/>
      <c r="F6" s="602"/>
      <c r="G6" s="602"/>
      <c r="H6" s="602" t="s">
        <v>395</v>
      </c>
      <c r="I6" s="602"/>
      <c r="J6" s="602"/>
      <c r="K6" s="602"/>
      <c r="L6" s="602"/>
      <c r="M6" s="602"/>
      <c r="N6" s="602"/>
      <c r="O6" s="602"/>
      <c r="P6" s="602"/>
      <c r="Q6" s="602"/>
      <c r="R6" s="600" t="s">
        <v>396</v>
      </c>
      <c r="S6" s="600"/>
      <c r="T6" s="600"/>
      <c r="U6" s="600"/>
      <c r="V6" s="600"/>
      <c r="W6" s="600"/>
      <c r="X6" s="600"/>
      <c r="Y6" s="600"/>
      <c r="Z6" s="600"/>
      <c r="AA6" s="600"/>
      <c r="AB6" s="600"/>
      <c r="AC6" s="600"/>
      <c r="AD6" s="600"/>
      <c r="AE6" s="600"/>
      <c r="AF6" s="600"/>
      <c r="AG6" s="600"/>
      <c r="AH6" s="600"/>
      <c r="AI6" s="601"/>
    </row>
    <row r="7" spans="1:35" ht="36.950000000000003" customHeight="1" x14ac:dyDescent="0.2">
      <c r="A7" s="597" t="s">
        <v>177</v>
      </c>
      <c r="B7" s="598"/>
      <c r="C7" s="598"/>
      <c r="D7" s="598"/>
      <c r="E7" s="598"/>
      <c r="F7" s="598"/>
      <c r="G7" s="598"/>
      <c r="H7" s="599"/>
      <c r="I7" s="599"/>
      <c r="J7" s="599"/>
      <c r="K7" s="599"/>
      <c r="L7" s="599"/>
      <c r="M7" s="599"/>
      <c r="N7" s="599"/>
      <c r="O7" s="599"/>
      <c r="P7" s="599"/>
      <c r="Q7" s="599"/>
      <c r="R7" s="593"/>
      <c r="S7" s="593"/>
      <c r="T7" s="593"/>
      <c r="U7" s="593"/>
      <c r="V7" s="593"/>
      <c r="W7" s="593"/>
      <c r="X7" s="593"/>
      <c r="Y7" s="593"/>
      <c r="Z7" s="593"/>
      <c r="AA7" s="593"/>
      <c r="AB7" s="593"/>
      <c r="AC7" s="593"/>
      <c r="AD7" s="593"/>
      <c r="AE7" s="593"/>
      <c r="AF7" s="593"/>
      <c r="AG7" s="593"/>
      <c r="AH7" s="593"/>
      <c r="AI7" s="594"/>
    </row>
    <row r="8" spans="1:35" ht="36.950000000000003" customHeight="1" x14ac:dyDescent="0.2">
      <c r="A8" s="597" t="s">
        <v>179</v>
      </c>
      <c r="B8" s="598"/>
      <c r="C8" s="598"/>
      <c r="D8" s="598"/>
      <c r="E8" s="598"/>
      <c r="F8" s="598"/>
      <c r="G8" s="598"/>
      <c r="H8" s="599"/>
      <c r="I8" s="599"/>
      <c r="J8" s="599"/>
      <c r="K8" s="599"/>
      <c r="L8" s="599"/>
      <c r="M8" s="599"/>
      <c r="N8" s="599"/>
      <c r="O8" s="599"/>
      <c r="P8" s="599"/>
      <c r="Q8" s="599"/>
      <c r="R8" s="595"/>
      <c r="S8" s="595"/>
      <c r="T8" s="595"/>
      <c r="U8" s="595"/>
      <c r="V8" s="595"/>
      <c r="W8" s="595"/>
      <c r="X8" s="595"/>
      <c r="Y8" s="595"/>
      <c r="Z8" s="595"/>
      <c r="AA8" s="595"/>
      <c r="AB8" s="595"/>
      <c r="AC8" s="595"/>
      <c r="AD8" s="595"/>
      <c r="AE8" s="595"/>
      <c r="AF8" s="595"/>
      <c r="AG8" s="595"/>
      <c r="AH8" s="595"/>
      <c r="AI8" s="596"/>
    </row>
    <row r="9" spans="1:35" ht="36.950000000000003" customHeight="1" x14ac:dyDescent="0.2">
      <c r="A9" s="597" t="s">
        <v>180</v>
      </c>
      <c r="B9" s="598"/>
      <c r="C9" s="598"/>
      <c r="D9" s="598"/>
      <c r="E9" s="598"/>
      <c r="F9" s="598"/>
      <c r="G9" s="598"/>
      <c r="H9" s="599"/>
      <c r="I9" s="599"/>
      <c r="J9" s="599"/>
      <c r="K9" s="599"/>
      <c r="L9" s="599"/>
      <c r="M9" s="599"/>
      <c r="N9" s="599"/>
      <c r="O9" s="599"/>
      <c r="P9" s="599"/>
      <c r="Q9" s="599"/>
      <c r="R9" s="588" t="s">
        <v>397</v>
      </c>
      <c r="S9" s="588"/>
      <c r="T9" s="588"/>
      <c r="U9" s="588"/>
      <c r="V9" s="588"/>
      <c r="W9" s="588"/>
      <c r="X9" s="588"/>
      <c r="Y9" s="588"/>
      <c r="Z9" s="588"/>
      <c r="AA9" s="588"/>
      <c r="AB9" s="588"/>
      <c r="AC9" s="588"/>
      <c r="AD9" s="588"/>
      <c r="AE9" s="588"/>
      <c r="AF9" s="588"/>
      <c r="AG9" s="588"/>
      <c r="AH9" s="588"/>
      <c r="AI9" s="589"/>
    </row>
    <row r="10" spans="1:35" ht="36.950000000000003" customHeight="1" x14ac:dyDescent="0.2">
      <c r="A10" s="597" t="s">
        <v>181</v>
      </c>
      <c r="B10" s="598"/>
      <c r="C10" s="598"/>
      <c r="D10" s="598"/>
      <c r="E10" s="598"/>
      <c r="F10" s="598"/>
      <c r="G10" s="598"/>
      <c r="H10" s="599"/>
      <c r="I10" s="599"/>
      <c r="J10" s="599"/>
      <c r="K10" s="599"/>
      <c r="L10" s="599"/>
      <c r="M10" s="599"/>
      <c r="N10" s="599"/>
      <c r="O10" s="599"/>
      <c r="P10" s="599"/>
      <c r="Q10" s="599"/>
      <c r="R10" s="593"/>
      <c r="S10" s="593"/>
      <c r="T10" s="593"/>
      <c r="U10" s="593"/>
      <c r="V10" s="593"/>
      <c r="W10" s="593"/>
      <c r="X10" s="593"/>
      <c r="Y10" s="593"/>
      <c r="Z10" s="593"/>
      <c r="AA10" s="593"/>
      <c r="AB10" s="593"/>
      <c r="AC10" s="593"/>
      <c r="AD10" s="593"/>
      <c r="AE10" s="593"/>
      <c r="AF10" s="593"/>
      <c r="AG10" s="593"/>
      <c r="AH10" s="593"/>
      <c r="AI10" s="594"/>
    </row>
    <row r="11" spans="1:35" ht="36.950000000000003" customHeight="1" x14ac:dyDescent="0.2">
      <c r="A11" s="597" t="s">
        <v>182</v>
      </c>
      <c r="B11" s="598"/>
      <c r="C11" s="598"/>
      <c r="D11" s="598"/>
      <c r="E11" s="598"/>
      <c r="F11" s="598"/>
      <c r="G11" s="598"/>
      <c r="H11" s="599"/>
      <c r="I11" s="599"/>
      <c r="J11" s="599"/>
      <c r="K11" s="599"/>
      <c r="L11" s="599"/>
      <c r="M11" s="599"/>
      <c r="N11" s="599"/>
      <c r="O11" s="599"/>
      <c r="P11" s="599"/>
      <c r="Q11" s="599"/>
      <c r="R11" s="595"/>
      <c r="S11" s="595"/>
      <c r="T11" s="595"/>
      <c r="U11" s="595"/>
      <c r="V11" s="595"/>
      <c r="W11" s="595"/>
      <c r="X11" s="595"/>
      <c r="Y11" s="595"/>
      <c r="Z11" s="595"/>
      <c r="AA11" s="595"/>
      <c r="AB11" s="595"/>
      <c r="AC11" s="595"/>
      <c r="AD11" s="595"/>
      <c r="AE11" s="595"/>
      <c r="AF11" s="595"/>
      <c r="AG11" s="595"/>
      <c r="AH11" s="595"/>
      <c r="AI11" s="596"/>
    </row>
    <row r="12" spans="1:35" ht="36.950000000000003" customHeight="1" x14ac:dyDescent="0.2">
      <c r="A12" s="597" t="s">
        <v>389</v>
      </c>
      <c r="B12" s="598"/>
      <c r="C12" s="598"/>
      <c r="D12" s="598"/>
      <c r="E12" s="598"/>
      <c r="F12" s="598"/>
      <c r="G12" s="598"/>
      <c r="H12" s="599"/>
      <c r="I12" s="599"/>
      <c r="J12" s="599"/>
      <c r="K12" s="599"/>
      <c r="L12" s="599"/>
      <c r="M12" s="599"/>
      <c r="N12" s="599"/>
      <c r="O12" s="599"/>
      <c r="P12" s="599"/>
      <c r="Q12" s="599"/>
      <c r="R12" s="588" t="s">
        <v>398</v>
      </c>
      <c r="S12" s="588"/>
      <c r="T12" s="588"/>
      <c r="U12" s="588"/>
      <c r="V12" s="588"/>
      <c r="W12" s="588"/>
      <c r="X12" s="588"/>
      <c r="Y12" s="588"/>
      <c r="Z12" s="588"/>
      <c r="AA12" s="588"/>
      <c r="AB12" s="588"/>
      <c r="AC12" s="588"/>
      <c r="AD12" s="588"/>
      <c r="AE12" s="588"/>
      <c r="AF12" s="588"/>
      <c r="AG12" s="588"/>
      <c r="AH12" s="588"/>
      <c r="AI12" s="589"/>
    </row>
    <row r="13" spans="1:35" ht="36.950000000000003" customHeight="1" x14ac:dyDescent="0.2">
      <c r="A13" s="613"/>
      <c r="B13" s="614"/>
      <c r="C13" s="614"/>
      <c r="D13" s="614"/>
      <c r="E13" s="614"/>
      <c r="F13" s="614"/>
      <c r="G13" s="614"/>
      <c r="H13" s="599"/>
      <c r="I13" s="599"/>
      <c r="J13" s="599"/>
      <c r="K13" s="599"/>
      <c r="L13" s="599"/>
      <c r="M13" s="599"/>
      <c r="N13" s="599"/>
      <c r="O13" s="599"/>
      <c r="P13" s="599"/>
      <c r="Q13" s="599"/>
      <c r="R13" s="593"/>
      <c r="S13" s="593"/>
      <c r="T13" s="593"/>
      <c r="U13" s="593"/>
      <c r="V13" s="593"/>
      <c r="W13" s="593"/>
      <c r="X13" s="593"/>
      <c r="Y13" s="593"/>
      <c r="Z13" s="593"/>
      <c r="AA13" s="593"/>
      <c r="AB13" s="593"/>
      <c r="AC13" s="593"/>
      <c r="AD13" s="593"/>
      <c r="AE13" s="593"/>
      <c r="AF13" s="593"/>
      <c r="AG13" s="593"/>
      <c r="AH13" s="593"/>
      <c r="AI13" s="594"/>
    </row>
    <row r="14" spans="1:35" ht="36.950000000000003" customHeight="1" x14ac:dyDescent="0.2">
      <c r="A14" s="613"/>
      <c r="B14" s="614"/>
      <c r="C14" s="614"/>
      <c r="D14" s="614"/>
      <c r="E14" s="614"/>
      <c r="F14" s="614"/>
      <c r="G14" s="614"/>
      <c r="H14" s="599"/>
      <c r="I14" s="599"/>
      <c r="J14" s="599"/>
      <c r="K14" s="599"/>
      <c r="L14" s="599"/>
      <c r="M14" s="599"/>
      <c r="N14" s="599"/>
      <c r="O14" s="599"/>
      <c r="P14" s="599"/>
      <c r="Q14" s="599"/>
      <c r="R14" s="595"/>
      <c r="S14" s="595"/>
      <c r="T14" s="595"/>
      <c r="U14" s="595"/>
      <c r="V14" s="595"/>
      <c r="W14" s="595"/>
      <c r="X14" s="595"/>
      <c r="Y14" s="595"/>
      <c r="Z14" s="595"/>
      <c r="AA14" s="595"/>
      <c r="AB14" s="595"/>
      <c r="AC14" s="595"/>
      <c r="AD14" s="595"/>
      <c r="AE14" s="595"/>
      <c r="AF14" s="595"/>
      <c r="AG14" s="595"/>
      <c r="AH14" s="595"/>
      <c r="AI14" s="596"/>
    </row>
    <row r="15" spans="1:35" ht="36.950000000000003" customHeight="1" x14ac:dyDescent="0.2">
      <c r="A15" s="613"/>
      <c r="B15" s="614"/>
      <c r="C15" s="614"/>
      <c r="D15" s="614"/>
      <c r="E15" s="614"/>
      <c r="F15" s="614"/>
      <c r="G15" s="614"/>
      <c r="H15" s="599"/>
      <c r="I15" s="599"/>
      <c r="J15" s="599"/>
      <c r="K15" s="599"/>
      <c r="L15" s="599"/>
      <c r="M15" s="599"/>
      <c r="N15" s="599"/>
      <c r="O15" s="599"/>
      <c r="P15" s="599"/>
      <c r="Q15" s="599"/>
      <c r="R15" s="588" t="s">
        <v>399</v>
      </c>
      <c r="S15" s="588"/>
      <c r="T15" s="588"/>
      <c r="U15" s="588"/>
      <c r="V15" s="588"/>
      <c r="W15" s="588"/>
      <c r="X15" s="588"/>
      <c r="Y15" s="588"/>
      <c r="Z15" s="588"/>
      <c r="AA15" s="588"/>
      <c r="AB15" s="588"/>
      <c r="AC15" s="588"/>
      <c r="AD15" s="588"/>
      <c r="AE15" s="588"/>
      <c r="AF15" s="588"/>
      <c r="AG15" s="588"/>
      <c r="AH15" s="588"/>
      <c r="AI15" s="589"/>
    </row>
    <row r="16" spans="1:35" ht="36.950000000000003" customHeight="1" thickBot="1" x14ac:dyDescent="0.25">
      <c r="A16" s="615" t="s">
        <v>394</v>
      </c>
      <c r="B16" s="616"/>
      <c r="C16" s="616"/>
      <c r="D16" s="616"/>
      <c r="E16" s="616"/>
      <c r="F16" s="616"/>
      <c r="G16" s="617"/>
      <c r="H16" s="612"/>
      <c r="I16" s="612"/>
      <c r="J16" s="612"/>
      <c r="K16" s="612"/>
      <c r="L16" s="612"/>
      <c r="M16" s="612"/>
      <c r="N16" s="612"/>
      <c r="O16" s="612"/>
      <c r="P16" s="612"/>
      <c r="Q16" s="612"/>
      <c r="R16" s="590"/>
      <c r="S16" s="591"/>
      <c r="T16" s="591"/>
      <c r="U16" s="591"/>
      <c r="V16" s="591"/>
      <c r="W16" s="591"/>
      <c r="X16" s="591"/>
      <c r="Y16" s="591"/>
      <c r="Z16" s="591"/>
      <c r="AA16" s="591"/>
      <c r="AB16" s="591"/>
      <c r="AC16" s="591"/>
      <c r="AD16" s="591"/>
      <c r="AE16" s="591"/>
      <c r="AF16" s="591"/>
      <c r="AG16" s="591"/>
      <c r="AH16" s="591"/>
      <c r="AI16" s="592"/>
    </row>
    <row r="17" spans="1:35" ht="4.5" customHeight="1" thickTop="1" thickBot="1" x14ac:dyDescent="0.25">
      <c r="A17" s="108"/>
      <c r="B17" s="108"/>
      <c r="C17" s="108"/>
      <c r="D17" s="108"/>
      <c r="E17" s="109"/>
      <c r="F17" s="109"/>
      <c r="G17" s="109"/>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row>
    <row r="18" spans="1:35" ht="36.950000000000003" customHeight="1" thickTop="1" x14ac:dyDescent="0.2">
      <c r="A18" s="605"/>
      <c r="B18" s="606"/>
      <c r="C18" s="606"/>
      <c r="D18" s="606"/>
      <c r="E18" s="606"/>
      <c r="F18" s="606"/>
      <c r="G18" s="606"/>
      <c r="H18" s="606"/>
      <c r="I18" s="606"/>
      <c r="J18" s="606"/>
      <c r="K18" s="606"/>
      <c r="L18" s="606"/>
      <c r="M18" s="606"/>
      <c r="N18" s="606"/>
      <c r="O18" s="606"/>
      <c r="P18" s="606"/>
      <c r="Q18" s="606"/>
      <c r="R18" s="606"/>
      <c r="S18" s="606"/>
      <c r="T18" s="606"/>
      <c r="U18" s="606"/>
      <c r="V18" s="606"/>
      <c r="W18" s="606"/>
      <c r="X18" s="606"/>
      <c r="Y18" s="606"/>
      <c r="Z18" s="606"/>
      <c r="AA18" s="606"/>
      <c r="AB18" s="606"/>
      <c r="AC18" s="606"/>
      <c r="AD18" s="606"/>
      <c r="AE18" s="606"/>
      <c r="AF18" s="606"/>
      <c r="AG18" s="606"/>
      <c r="AH18" s="606"/>
      <c r="AI18" s="607"/>
    </row>
    <row r="19" spans="1:35" ht="36.950000000000003" customHeight="1" x14ac:dyDescent="0.2">
      <c r="A19" s="608"/>
      <c r="B19" s="609"/>
      <c r="C19" s="609"/>
      <c r="D19" s="609"/>
      <c r="E19" s="609"/>
      <c r="F19" s="609"/>
      <c r="G19" s="609"/>
      <c r="H19" s="609"/>
      <c r="I19" s="609"/>
      <c r="J19" s="609"/>
      <c r="K19" s="609"/>
      <c r="L19" s="609"/>
      <c r="M19" s="609"/>
      <c r="N19" s="609"/>
      <c r="O19" s="609"/>
      <c r="P19" s="609"/>
      <c r="Q19" s="609"/>
      <c r="R19" s="609"/>
      <c r="S19" s="609"/>
      <c r="T19" s="609"/>
      <c r="U19" s="609"/>
      <c r="V19" s="609"/>
      <c r="W19" s="609"/>
      <c r="X19" s="609"/>
      <c r="Y19" s="609"/>
      <c r="Z19" s="609"/>
      <c r="AA19" s="609"/>
      <c r="AB19" s="609"/>
      <c r="AC19" s="609"/>
      <c r="AD19" s="609"/>
      <c r="AE19" s="609"/>
      <c r="AF19" s="609"/>
      <c r="AG19" s="609"/>
      <c r="AH19" s="609"/>
      <c r="AI19" s="610"/>
    </row>
    <row r="20" spans="1:35" ht="97.5" customHeight="1" thickBot="1" x14ac:dyDescent="0.25">
      <c r="A20" s="611"/>
      <c r="B20" s="591"/>
      <c r="C20" s="591"/>
      <c r="D20" s="591"/>
      <c r="E20" s="591"/>
      <c r="F20" s="591"/>
      <c r="G20" s="591"/>
      <c r="H20" s="591"/>
      <c r="I20" s="591"/>
      <c r="J20" s="591"/>
      <c r="K20" s="591"/>
      <c r="L20" s="591"/>
      <c r="M20" s="591"/>
      <c r="N20" s="591"/>
      <c r="O20" s="591"/>
      <c r="P20" s="591"/>
      <c r="Q20" s="591"/>
      <c r="R20" s="591"/>
      <c r="S20" s="591"/>
      <c r="T20" s="591"/>
      <c r="U20" s="591"/>
      <c r="V20" s="591"/>
      <c r="W20" s="591"/>
      <c r="X20" s="591"/>
      <c r="Y20" s="591"/>
      <c r="Z20" s="591"/>
      <c r="AA20" s="591"/>
      <c r="AB20" s="591"/>
      <c r="AC20" s="591"/>
      <c r="AD20" s="591"/>
      <c r="AE20" s="591"/>
      <c r="AF20" s="591"/>
      <c r="AG20" s="591"/>
      <c r="AH20" s="591"/>
      <c r="AI20" s="592"/>
    </row>
    <row r="21" spans="1:35" ht="18.75" customHeight="1" thickTop="1" x14ac:dyDescent="0.2">
      <c r="A21" s="564" t="s">
        <v>400</v>
      </c>
      <c r="B21" s="565"/>
      <c r="C21" s="565"/>
      <c r="D21" s="565"/>
      <c r="E21" s="565"/>
      <c r="F21" s="565"/>
      <c r="G21" s="565"/>
      <c r="H21" s="565"/>
      <c r="I21" s="565"/>
      <c r="J21" s="565"/>
      <c r="K21" s="565"/>
      <c r="L21" s="565"/>
      <c r="M21" s="565"/>
      <c r="N21" s="565"/>
      <c r="O21" s="565"/>
      <c r="P21" s="565"/>
      <c r="Q21" s="565"/>
      <c r="R21" s="565"/>
      <c r="S21" s="565"/>
      <c r="T21" s="565"/>
      <c r="U21" s="565"/>
      <c r="V21" s="565"/>
      <c r="W21" s="565"/>
      <c r="X21" s="565"/>
      <c r="Y21" s="565"/>
      <c r="Z21" s="565"/>
      <c r="AA21" s="562" t="s">
        <v>568</v>
      </c>
      <c r="AB21" s="563"/>
      <c r="AC21" s="563"/>
      <c r="AD21" s="563"/>
      <c r="AE21" s="563"/>
      <c r="AF21" s="563"/>
      <c r="AG21" s="563"/>
      <c r="AH21" s="563"/>
      <c r="AI21" s="563"/>
    </row>
  </sheetData>
  <sheetProtection selectLockedCells="1"/>
  <mergeCells count="48">
    <mergeCell ref="A1:AI1"/>
    <mergeCell ref="A18:AI20"/>
    <mergeCell ref="H13:Q13"/>
    <mergeCell ref="H14:Q14"/>
    <mergeCell ref="H15:Q15"/>
    <mergeCell ref="H16:Q16"/>
    <mergeCell ref="A14:G14"/>
    <mergeCell ref="A15:G15"/>
    <mergeCell ref="A16:G16"/>
    <mergeCell ref="R13:AI14"/>
    <mergeCell ref="A11:G11"/>
    <mergeCell ref="A12:G12"/>
    <mergeCell ref="A13:G13"/>
    <mergeCell ref="A6:G6"/>
    <mergeCell ref="A7:G7"/>
    <mergeCell ref="A8:G8"/>
    <mergeCell ref="R6:AI6"/>
    <mergeCell ref="H7:Q7"/>
    <mergeCell ref="H8:Q8"/>
    <mergeCell ref="R7:AI8"/>
    <mergeCell ref="H6:Q6"/>
    <mergeCell ref="A10:G10"/>
    <mergeCell ref="H9:Q9"/>
    <mergeCell ref="H10:Q10"/>
    <mergeCell ref="H11:Q11"/>
    <mergeCell ref="H12:Q12"/>
    <mergeCell ref="A9:G9"/>
    <mergeCell ref="R15:AI15"/>
    <mergeCell ref="R16:AI16"/>
    <mergeCell ref="R9:AI9"/>
    <mergeCell ref="R10:AI11"/>
    <mergeCell ref="R12:AI12"/>
    <mergeCell ref="AA21:AI21"/>
    <mergeCell ref="A21:Z21"/>
    <mergeCell ref="P2:Z2"/>
    <mergeCell ref="AA2:AB2"/>
    <mergeCell ref="AC2:AI2"/>
    <mergeCell ref="A2:C2"/>
    <mergeCell ref="D2:G2"/>
    <mergeCell ref="H2:O2"/>
    <mergeCell ref="A4:F4"/>
    <mergeCell ref="R4:W4"/>
    <mergeCell ref="G4:Q4"/>
    <mergeCell ref="D3:Q3"/>
    <mergeCell ref="A3:C3"/>
    <mergeCell ref="R3:U3"/>
    <mergeCell ref="V3:AI3"/>
    <mergeCell ref="X4:AI4"/>
  </mergeCells>
  <phoneticPr fontId="4" type="noConversion"/>
  <pageMargins left="0.5" right="0.5" top="0.5" bottom="0.5" header="0.25" footer="0.25"/>
  <pageSetup scale="5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V45"/>
  <sheetViews>
    <sheetView view="pageLayout" topLeftCell="A21" zoomScaleNormal="100" workbookViewId="0">
      <selection activeCell="H1" sqref="H1:M1"/>
    </sheetView>
  </sheetViews>
  <sheetFormatPr defaultRowHeight="12.75" x14ac:dyDescent="0.2"/>
  <cols>
    <col min="1" max="48" width="2.7109375" customWidth="1"/>
  </cols>
  <sheetData>
    <row r="1" spans="1:47" ht="22.5" customHeight="1" x14ac:dyDescent="0.2">
      <c r="A1" s="657" t="s">
        <v>176</v>
      </c>
      <c r="B1" s="658"/>
      <c r="C1" s="658"/>
      <c r="D1" s="658"/>
      <c r="E1" s="658"/>
      <c r="F1" s="658"/>
      <c r="G1" s="658"/>
      <c r="H1" s="659"/>
      <c r="I1" s="659"/>
      <c r="J1" s="659"/>
      <c r="K1" s="659"/>
      <c r="L1" s="659"/>
      <c r="M1" s="660"/>
      <c r="N1" s="657" t="s">
        <v>139</v>
      </c>
      <c r="O1" s="658"/>
      <c r="P1" s="658"/>
      <c r="Q1" s="658"/>
      <c r="R1" s="658"/>
      <c r="S1" s="665"/>
      <c r="T1" s="665"/>
      <c r="U1" s="665"/>
      <c r="V1" s="665"/>
      <c r="W1" s="665"/>
      <c r="X1" s="665"/>
      <c r="Y1" s="665"/>
      <c r="Z1" s="665"/>
      <c r="AA1" s="665"/>
      <c r="AB1" s="665"/>
      <c r="AC1" s="665"/>
      <c r="AD1" s="665"/>
      <c r="AE1" s="665"/>
      <c r="AF1" s="665"/>
      <c r="AG1" s="666"/>
      <c r="AH1" s="661" t="s">
        <v>175</v>
      </c>
      <c r="AI1" s="662"/>
      <c r="AJ1" s="662"/>
      <c r="AK1" s="662"/>
      <c r="AL1" s="663"/>
      <c r="AM1" s="341"/>
      <c r="AN1" s="341"/>
      <c r="AO1" s="341"/>
      <c r="AP1" s="341"/>
      <c r="AQ1" s="341"/>
      <c r="AR1" s="341"/>
      <c r="AS1" s="664"/>
      <c r="AT1" s="125"/>
      <c r="AU1" s="126"/>
    </row>
    <row r="2" spans="1:47" ht="13.5" customHeight="1" x14ac:dyDescent="0.2">
      <c r="A2" s="63"/>
      <c r="B2" s="119"/>
      <c r="C2" s="119"/>
      <c r="D2" s="623"/>
      <c r="E2" s="624"/>
      <c r="F2" s="62"/>
      <c r="G2" s="61"/>
      <c r="H2" s="62"/>
      <c r="I2" s="61"/>
      <c r="J2" s="62"/>
      <c r="K2" s="61"/>
      <c r="L2" s="62"/>
      <c r="M2" s="61"/>
      <c r="N2" s="62"/>
      <c r="O2" s="61"/>
      <c r="P2" s="62"/>
      <c r="Q2" s="61"/>
      <c r="R2" s="62"/>
      <c r="S2" s="61"/>
      <c r="T2" s="62"/>
      <c r="U2" s="61"/>
      <c r="V2" s="62"/>
      <c r="W2" s="61"/>
      <c r="X2" s="62"/>
      <c r="Y2" s="61"/>
      <c r="Z2" s="62"/>
      <c r="AA2" s="61"/>
      <c r="AB2" s="62"/>
      <c r="AC2" s="61"/>
      <c r="AD2" s="62"/>
      <c r="AE2" s="61"/>
      <c r="AF2" s="62"/>
      <c r="AG2" s="61"/>
      <c r="AH2" s="62"/>
      <c r="AI2" s="61"/>
      <c r="AJ2" s="62"/>
      <c r="AK2" s="61"/>
      <c r="AL2" s="62"/>
      <c r="AM2" s="61"/>
      <c r="AN2" s="62"/>
      <c r="AO2" s="66"/>
      <c r="AP2" s="65"/>
      <c r="AQ2" s="66"/>
      <c r="AR2" s="65"/>
      <c r="AS2" s="66"/>
      <c r="AT2" s="127"/>
      <c r="AU2" s="128"/>
    </row>
    <row r="3" spans="1:47" ht="13.5" customHeight="1" x14ac:dyDescent="0.2">
      <c r="A3" s="123"/>
      <c r="B3" s="120"/>
      <c r="C3" s="120"/>
      <c r="D3" s="623"/>
      <c r="E3" s="624"/>
      <c r="F3" s="62"/>
      <c r="G3" s="61"/>
      <c r="H3" s="62"/>
      <c r="I3" s="61"/>
      <c r="J3" s="62"/>
      <c r="K3" s="61"/>
      <c r="L3" s="62"/>
      <c r="M3" s="61"/>
      <c r="N3" s="62"/>
      <c r="O3" s="61"/>
      <c r="P3" s="62"/>
      <c r="Q3" s="61"/>
      <c r="R3" s="62"/>
      <c r="S3" s="61"/>
      <c r="T3" s="62"/>
      <c r="U3" s="61"/>
      <c r="V3" s="62"/>
      <c r="W3" s="61"/>
      <c r="X3" s="62"/>
      <c r="Y3" s="61"/>
      <c r="Z3" s="62"/>
      <c r="AA3" s="61"/>
      <c r="AB3" s="62"/>
      <c r="AC3" s="61"/>
      <c r="AD3" s="62"/>
      <c r="AE3" s="61"/>
      <c r="AF3" s="62"/>
      <c r="AG3" s="61"/>
      <c r="AH3" s="62"/>
      <c r="AI3" s="61"/>
      <c r="AJ3" s="62"/>
      <c r="AK3" s="61"/>
      <c r="AL3" s="62"/>
      <c r="AM3" s="61"/>
      <c r="AN3" s="62"/>
      <c r="AO3" s="61"/>
      <c r="AP3" s="62"/>
      <c r="AQ3" s="61"/>
      <c r="AR3" s="62"/>
      <c r="AS3" s="61"/>
      <c r="AT3" s="127"/>
      <c r="AU3" s="128"/>
    </row>
    <row r="4" spans="1:47" ht="13.5" customHeight="1" x14ac:dyDescent="0.2">
      <c r="A4" s="123"/>
      <c r="B4" s="120"/>
      <c r="C4" s="120"/>
      <c r="D4" s="623"/>
      <c r="E4" s="624"/>
      <c r="F4" s="62"/>
      <c r="G4" s="61"/>
      <c r="H4" s="62"/>
      <c r="I4" s="61"/>
      <c r="J4" s="62"/>
      <c r="K4" s="61"/>
      <c r="L4" s="62"/>
      <c r="M4" s="61"/>
      <c r="N4" s="62"/>
      <c r="O4" s="61"/>
      <c r="P4" s="62"/>
      <c r="Q4" s="61"/>
      <c r="R4" s="62"/>
      <c r="S4" s="61"/>
      <c r="T4" s="62"/>
      <c r="U4" s="61"/>
      <c r="V4" s="62"/>
      <c r="W4" s="61"/>
      <c r="X4" s="62"/>
      <c r="Y4" s="61"/>
      <c r="Z4" s="62"/>
      <c r="AA4" s="61"/>
      <c r="AB4" s="62"/>
      <c r="AC4" s="61"/>
      <c r="AD4" s="62"/>
      <c r="AE4" s="61"/>
      <c r="AF4" s="62"/>
      <c r="AG4" s="61"/>
      <c r="AH4" s="62"/>
      <c r="AI4" s="61"/>
      <c r="AJ4" s="62"/>
      <c r="AK4" s="61"/>
      <c r="AL4" s="62"/>
      <c r="AM4" s="61"/>
      <c r="AN4" s="62"/>
      <c r="AO4" s="61"/>
      <c r="AP4" s="62"/>
      <c r="AQ4" s="61"/>
      <c r="AR4" s="62"/>
      <c r="AS4" s="61"/>
      <c r="AT4" s="127"/>
      <c r="AU4" s="128"/>
    </row>
    <row r="5" spans="1:47" ht="13.5" customHeight="1" x14ac:dyDescent="0.2">
      <c r="A5" s="123"/>
      <c r="B5" s="120"/>
      <c r="C5" s="120"/>
      <c r="D5" s="623"/>
      <c r="E5" s="624"/>
      <c r="F5" s="62"/>
      <c r="G5" s="61"/>
      <c r="H5" s="62"/>
      <c r="I5" s="61"/>
      <c r="J5" s="62"/>
      <c r="K5" s="61"/>
      <c r="L5" s="62"/>
      <c r="M5" s="61"/>
      <c r="N5" s="62"/>
      <c r="O5" s="61"/>
      <c r="P5" s="62"/>
      <c r="Q5" s="61"/>
      <c r="R5" s="62"/>
      <c r="S5" s="61"/>
      <c r="T5" s="62"/>
      <c r="U5" s="61"/>
      <c r="V5" s="62"/>
      <c r="W5" s="61"/>
      <c r="X5" s="62"/>
      <c r="Y5" s="61"/>
      <c r="Z5" s="62"/>
      <c r="AA5" s="61"/>
      <c r="AB5" s="62"/>
      <c r="AC5" s="61"/>
      <c r="AD5" s="62"/>
      <c r="AE5" s="61"/>
      <c r="AF5" s="62"/>
      <c r="AG5" s="61"/>
      <c r="AH5" s="62"/>
      <c r="AI5" s="61"/>
      <c r="AJ5" s="62"/>
      <c r="AK5" s="61"/>
      <c r="AL5" s="62"/>
      <c r="AM5" s="61"/>
      <c r="AN5" s="62"/>
      <c r="AO5" s="61"/>
      <c r="AP5" s="62"/>
      <c r="AQ5" s="61"/>
      <c r="AR5" s="62"/>
      <c r="AS5" s="61"/>
      <c r="AT5" s="127"/>
      <c r="AU5" s="128"/>
    </row>
    <row r="6" spans="1:47" ht="13.5" customHeight="1" x14ac:dyDescent="0.2">
      <c r="A6" s="123"/>
      <c r="B6" s="120"/>
      <c r="C6" s="120"/>
      <c r="D6" s="623"/>
      <c r="E6" s="624"/>
      <c r="F6" s="62"/>
      <c r="G6" s="61"/>
      <c r="H6" s="62"/>
      <c r="I6" s="61"/>
      <c r="J6" s="62"/>
      <c r="K6" s="61"/>
      <c r="L6" s="62"/>
      <c r="M6" s="61"/>
      <c r="N6" s="62"/>
      <c r="O6" s="61"/>
      <c r="P6" s="62"/>
      <c r="Q6" s="61"/>
      <c r="R6" s="62"/>
      <c r="S6" s="61"/>
      <c r="T6" s="62"/>
      <c r="U6" s="61"/>
      <c r="V6" s="62"/>
      <c r="W6" s="61"/>
      <c r="X6" s="62"/>
      <c r="Y6" s="61"/>
      <c r="Z6" s="62"/>
      <c r="AA6" s="61"/>
      <c r="AB6" s="62"/>
      <c r="AC6" s="61"/>
      <c r="AD6" s="62"/>
      <c r="AE6" s="61"/>
      <c r="AF6" s="62"/>
      <c r="AG6" s="61"/>
      <c r="AH6" s="62"/>
      <c r="AI6" s="61"/>
      <c r="AJ6" s="62"/>
      <c r="AK6" s="61"/>
      <c r="AL6" s="62"/>
      <c r="AM6" s="61"/>
      <c r="AN6" s="62"/>
      <c r="AO6" s="61"/>
      <c r="AP6" s="62"/>
      <c r="AQ6" s="61"/>
      <c r="AR6" s="62"/>
      <c r="AS6" s="61"/>
      <c r="AT6" s="127"/>
      <c r="AU6" s="128"/>
    </row>
    <row r="7" spans="1:47" ht="13.5" customHeight="1" x14ac:dyDescent="0.2">
      <c r="A7" s="123"/>
      <c r="B7" s="120"/>
      <c r="C7" s="120"/>
      <c r="D7" s="623"/>
      <c r="E7" s="624"/>
      <c r="F7" s="62"/>
      <c r="G7" s="61"/>
      <c r="H7" s="62"/>
      <c r="I7" s="61"/>
      <c r="J7" s="62"/>
      <c r="K7" s="61"/>
      <c r="L7" s="62"/>
      <c r="M7" s="61"/>
      <c r="N7" s="62"/>
      <c r="O7" s="61"/>
      <c r="P7" s="62"/>
      <c r="Q7" s="61"/>
      <c r="R7" s="62"/>
      <c r="S7" s="61"/>
      <c r="T7" s="62"/>
      <c r="U7" s="61"/>
      <c r="V7" s="62"/>
      <c r="W7" s="61"/>
      <c r="X7" s="62"/>
      <c r="Y7" s="61"/>
      <c r="Z7" s="62"/>
      <c r="AA7" s="61"/>
      <c r="AB7" s="62"/>
      <c r="AC7" s="61"/>
      <c r="AD7" s="62"/>
      <c r="AE7" s="61"/>
      <c r="AF7" s="62"/>
      <c r="AG7" s="61"/>
      <c r="AH7" s="62"/>
      <c r="AI7" s="61"/>
      <c r="AJ7" s="62"/>
      <c r="AK7" s="61"/>
      <c r="AL7" s="62"/>
      <c r="AM7" s="61"/>
      <c r="AN7" s="62"/>
      <c r="AO7" s="61"/>
      <c r="AP7" s="62"/>
      <c r="AQ7" s="61"/>
      <c r="AR7" s="62"/>
      <c r="AS7" s="61"/>
      <c r="AT7" s="127"/>
      <c r="AU7" s="128"/>
    </row>
    <row r="8" spans="1:47" ht="13.5" customHeight="1" x14ac:dyDescent="0.2">
      <c r="A8" s="123"/>
      <c r="B8" s="120"/>
      <c r="C8" s="120"/>
      <c r="D8" s="623"/>
      <c r="E8" s="624"/>
      <c r="F8" s="62"/>
      <c r="G8" s="61"/>
      <c r="H8" s="62"/>
      <c r="I8" s="61"/>
      <c r="J8" s="62"/>
      <c r="K8" s="61"/>
      <c r="L8" s="62"/>
      <c r="M8" s="61"/>
      <c r="N8" s="62"/>
      <c r="O8" s="61"/>
      <c r="P8" s="62"/>
      <c r="Q8" s="61"/>
      <c r="R8" s="62"/>
      <c r="S8" s="61"/>
      <c r="T8" s="62"/>
      <c r="U8" s="61"/>
      <c r="V8" s="62"/>
      <c r="W8" s="61"/>
      <c r="X8" s="62"/>
      <c r="Y8" s="61"/>
      <c r="Z8" s="62"/>
      <c r="AA8" s="61"/>
      <c r="AB8" s="62"/>
      <c r="AC8" s="61"/>
      <c r="AD8" s="62"/>
      <c r="AE8" s="61"/>
      <c r="AF8" s="62"/>
      <c r="AG8" s="61"/>
      <c r="AH8" s="62"/>
      <c r="AI8" s="61"/>
      <c r="AJ8" s="62"/>
      <c r="AK8" s="61"/>
      <c r="AL8" s="62"/>
      <c r="AM8" s="61"/>
      <c r="AN8" s="62"/>
      <c r="AO8" s="61"/>
      <c r="AP8" s="62"/>
      <c r="AQ8" s="61"/>
      <c r="AR8" s="62"/>
      <c r="AS8" s="61"/>
      <c r="AT8" s="127"/>
      <c r="AU8" s="128"/>
    </row>
    <row r="9" spans="1:47" ht="13.5" customHeight="1" x14ac:dyDescent="0.2">
      <c r="A9" s="123"/>
      <c r="B9" s="120"/>
      <c r="C9" s="120"/>
      <c r="D9" s="623"/>
      <c r="E9" s="624"/>
      <c r="F9" s="62"/>
      <c r="G9" s="61"/>
      <c r="H9" s="62"/>
      <c r="I9" s="61"/>
      <c r="J9" s="62"/>
      <c r="K9" s="61"/>
      <c r="L9" s="62"/>
      <c r="M9" s="61"/>
      <c r="N9" s="62"/>
      <c r="O9" s="61"/>
      <c r="P9" s="62"/>
      <c r="Q9" s="61"/>
      <c r="R9" s="62"/>
      <c r="S9" s="61"/>
      <c r="T9" s="62"/>
      <c r="U9" s="61"/>
      <c r="V9" s="62"/>
      <c r="W9" s="61"/>
      <c r="X9" s="62"/>
      <c r="Y9" s="61"/>
      <c r="Z9" s="62"/>
      <c r="AA9" s="61"/>
      <c r="AB9" s="62"/>
      <c r="AC9" s="61"/>
      <c r="AD9" s="62"/>
      <c r="AE9" s="61"/>
      <c r="AF9" s="62"/>
      <c r="AG9" s="61"/>
      <c r="AH9" s="62"/>
      <c r="AI9" s="61"/>
      <c r="AJ9" s="62"/>
      <c r="AK9" s="61"/>
      <c r="AL9" s="62"/>
      <c r="AM9" s="61"/>
      <c r="AN9" s="62"/>
      <c r="AO9" s="61"/>
      <c r="AP9" s="62"/>
      <c r="AQ9" s="61"/>
      <c r="AR9" s="62"/>
      <c r="AS9" s="61"/>
      <c r="AT9" s="127"/>
      <c r="AU9" s="128"/>
    </row>
    <row r="10" spans="1:47" ht="13.5" customHeight="1" x14ac:dyDescent="0.2">
      <c r="A10" s="123"/>
      <c r="B10" s="120"/>
      <c r="C10" s="120"/>
      <c r="D10" s="623"/>
      <c r="E10" s="624"/>
      <c r="F10" s="62"/>
      <c r="G10" s="61"/>
      <c r="H10" s="62"/>
      <c r="I10" s="61"/>
      <c r="J10" s="62"/>
      <c r="K10" s="61"/>
      <c r="L10" s="62"/>
      <c r="M10" s="61"/>
      <c r="N10" s="62"/>
      <c r="O10" s="61"/>
      <c r="P10" s="62"/>
      <c r="Q10" s="61"/>
      <c r="R10" s="62"/>
      <c r="S10" s="61"/>
      <c r="T10" s="62"/>
      <c r="U10" s="61"/>
      <c r="V10" s="62"/>
      <c r="W10" s="61"/>
      <c r="X10" s="62"/>
      <c r="Y10" s="61"/>
      <c r="Z10" s="62"/>
      <c r="AA10" s="61"/>
      <c r="AB10" s="62"/>
      <c r="AC10" s="61"/>
      <c r="AD10" s="62"/>
      <c r="AE10" s="61"/>
      <c r="AF10" s="62"/>
      <c r="AG10" s="61"/>
      <c r="AH10" s="62"/>
      <c r="AI10" s="61"/>
      <c r="AJ10" s="62"/>
      <c r="AK10" s="61"/>
      <c r="AL10" s="62"/>
      <c r="AM10" s="61"/>
      <c r="AN10" s="62"/>
      <c r="AO10" s="61"/>
      <c r="AP10" s="62"/>
      <c r="AQ10" s="61"/>
      <c r="AR10" s="62"/>
      <c r="AS10" s="61"/>
      <c r="AT10" s="127"/>
      <c r="AU10" s="128"/>
    </row>
    <row r="11" spans="1:47" ht="13.5" customHeight="1" x14ac:dyDescent="0.2">
      <c r="A11" s="123"/>
      <c r="B11" s="120"/>
      <c r="C11" s="120"/>
      <c r="D11" s="623"/>
      <c r="E11" s="624"/>
      <c r="F11" s="62"/>
      <c r="G11" s="61"/>
      <c r="H11" s="62"/>
      <c r="I11" s="61"/>
      <c r="J11" s="62"/>
      <c r="K11" s="61"/>
      <c r="L11" s="62"/>
      <c r="M11" s="61"/>
      <c r="N11" s="62"/>
      <c r="O11" s="61"/>
      <c r="P11" s="62"/>
      <c r="Q11" s="61"/>
      <c r="R11" s="62"/>
      <c r="S11" s="61"/>
      <c r="T11" s="62"/>
      <c r="U11" s="61"/>
      <c r="V11" s="62"/>
      <c r="W11" s="61"/>
      <c r="X11" s="62"/>
      <c r="Y11" s="61"/>
      <c r="Z11" s="62"/>
      <c r="AA11" s="61"/>
      <c r="AB11" s="62"/>
      <c r="AC11" s="61"/>
      <c r="AD11" s="62"/>
      <c r="AE11" s="61"/>
      <c r="AF11" s="62"/>
      <c r="AG11" s="61"/>
      <c r="AH11" s="62"/>
      <c r="AI11" s="61"/>
      <c r="AJ11" s="62"/>
      <c r="AK11" s="61"/>
      <c r="AL11" s="62"/>
      <c r="AM11" s="61"/>
      <c r="AN11" s="62"/>
      <c r="AO11" s="61"/>
      <c r="AP11" s="62"/>
      <c r="AQ11" s="61"/>
      <c r="AR11" s="62"/>
      <c r="AS11" s="61"/>
      <c r="AT11" s="127"/>
      <c r="AU11" s="128"/>
    </row>
    <row r="12" spans="1:47" ht="13.5" customHeight="1" x14ac:dyDescent="0.2">
      <c r="A12" s="123"/>
      <c r="B12" s="120"/>
      <c r="C12" s="120"/>
      <c r="D12" s="623"/>
      <c r="E12" s="624"/>
      <c r="F12" s="62"/>
      <c r="G12" s="61"/>
      <c r="H12" s="62"/>
      <c r="I12" s="61"/>
      <c r="J12" s="62"/>
      <c r="K12" s="61"/>
      <c r="L12" s="62"/>
      <c r="M12" s="61"/>
      <c r="N12" s="62"/>
      <c r="O12" s="61"/>
      <c r="P12" s="62"/>
      <c r="Q12" s="61"/>
      <c r="R12" s="62"/>
      <c r="S12" s="61"/>
      <c r="T12" s="62"/>
      <c r="U12" s="61"/>
      <c r="V12" s="62"/>
      <c r="W12" s="61"/>
      <c r="X12" s="62"/>
      <c r="Y12" s="61"/>
      <c r="Z12" s="62"/>
      <c r="AA12" s="61"/>
      <c r="AB12" s="62"/>
      <c r="AC12" s="61"/>
      <c r="AD12" s="62"/>
      <c r="AE12" s="61"/>
      <c r="AF12" s="62"/>
      <c r="AG12" s="61"/>
      <c r="AH12" s="62"/>
      <c r="AI12" s="61"/>
      <c r="AJ12" s="62"/>
      <c r="AK12" s="61"/>
      <c r="AL12" s="62"/>
      <c r="AM12" s="61"/>
      <c r="AN12" s="62"/>
      <c r="AO12" s="61"/>
      <c r="AP12" s="62"/>
      <c r="AQ12" s="61"/>
      <c r="AR12" s="62"/>
      <c r="AS12" s="61"/>
      <c r="AT12" s="127"/>
      <c r="AU12" s="128"/>
    </row>
    <row r="13" spans="1:47" ht="13.5" customHeight="1" x14ac:dyDescent="0.2">
      <c r="A13" s="123"/>
      <c r="B13" s="120"/>
      <c r="C13" s="120"/>
      <c r="D13" s="623"/>
      <c r="E13" s="624"/>
      <c r="F13" s="62"/>
      <c r="G13" s="61"/>
      <c r="H13" s="62"/>
      <c r="I13" s="61"/>
      <c r="J13" s="62"/>
      <c r="K13" s="61"/>
      <c r="L13" s="62"/>
      <c r="M13" s="61"/>
      <c r="N13" s="62"/>
      <c r="O13" s="61"/>
      <c r="P13" s="62"/>
      <c r="Q13" s="61"/>
      <c r="R13" s="62"/>
      <c r="S13" s="61"/>
      <c r="T13" s="62"/>
      <c r="U13" s="61"/>
      <c r="V13" s="62"/>
      <c r="W13" s="61"/>
      <c r="X13" s="62"/>
      <c r="Y13" s="61"/>
      <c r="Z13" s="62"/>
      <c r="AA13" s="61"/>
      <c r="AB13" s="62"/>
      <c r="AC13" s="61"/>
      <c r="AD13" s="62"/>
      <c r="AE13" s="61"/>
      <c r="AF13" s="62"/>
      <c r="AG13" s="61"/>
      <c r="AH13" s="62"/>
      <c r="AI13" s="61"/>
      <c r="AJ13" s="62"/>
      <c r="AK13" s="61"/>
      <c r="AL13" s="62"/>
      <c r="AM13" s="61"/>
      <c r="AN13" s="62"/>
      <c r="AO13" s="61"/>
      <c r="AP13" s="62"/>
      <c r="AQ13" s="61"/>
      <c r="AR13" s="62"/>
      <c r="AS13" s="61"/>
      <c r="AT13" s="127"/>
      <c r="AU13" s="128"/>
    </row>
    <row r="14" spans="1:47" ht="13.5" customHeight="1" x14ac:dyDescent="0.2">
      <c r="A14" s="123"/>
      <c r="B14" s="120"/>
      <c r="C14" s="120"/>
      <c r="D14" s="623"/>
      <c r="E14" s="624"/>
      <c r="F14" s="62"/>
      <c r="G14" s="61"/>
      <c r="H14" s="62"/>
      <c r="I14" s="61"/>
      <c r="J14" s="62"/>
      <c r="K14" s="61"/>
      <c r="L14" s="62"/>
      <c r="M14" s="61"/>
      <c r="N14" s="62"/>
      <c r="O14" s="61"/>
      <c r="P14" s="62"/>
      <c r="Q14" s="61"/>
      <c r="R14" s="62"/>
      <c r="S14" s="61"/>
      <c r="T14" s="62"/>
      <c r="U14" s="61"/>
      <c r="V14" s="62"/>
      <c r="W14" s="61"/>
      <c r="X14" s="62"/>
      <c r="Y14" s="61"/>
      <c r="Z14" s="62"/>
      <c r="AA14" s="61"/>
      <c r="AB14" s="62"/>
      <c r="AC14" s="61"/>
      <c r="AD14" s="62"/>
      <c r="AE14" s="61"/>
      <c r="AF14" s="62"/>
      <c r="AG14" s="61"/>
      <c r="AH14" s="62"/>
      <c r="AI14" s="61"/>
      <c r="AJ14" s="62"/>
      <c r="AK14" s="61"/>
      <c r="AL14" s="62"/>
      <c r="AM14" s="61"/>
      <c r="AN14" s="62"/>
      <c r="AO14" s="61"/>
      <c r="AP14" s="62"/>
      <c r="AQ14" s="61"/>
      <c r="AR14" s="62"/>
      <c r="AS14" s="61"/>
      <c r="AT14" s="127"/>
      <c r="AU14" s="128"/>
    </row>
    <row r="15" spans="1:47" ht="13.5" customHeight="1" thickBot="1" x14ac:dyDescent="0.25">
      <c r="A15" s="645" t="s">
        <v>401</v>
      </c>
      <c r="B15" s="646"/>
      <c r="C15" s="646"/>
      <c r="D15" s="635"/>
      <c r="E15" s="636"/>
      <c r="F15" s="63"/>
      <c r="G15" s="64"/>
      <c r="H15" s="63"/>
      <c r="I15" s="64"/>
      <c r="J15" s="63"/>
      <c r="K15" s="64"/>
      <c r="L15" s="63"/>
      <c r="M15" s="64"/>
      <c r="N15" s="63"/>
      <c r="O15" s="64"/>
      <c r="P15" s="63"/>
      <c r="Q15" s="64"/>
      <c r="R15" s="63"/>
      <c r="S15" s="64"/>
      <c r="T15" s="63"/>
      <c r="U15" s="64"/>
      <c r="V15" s="63"/>
      <c r="W15" s="64"/>
      <c r="X15" s="63"/>
      <c r="Y15" s="64"/>
      <c r="Z15" s="63"/>
      <c r="AA15" s="64"/>
      <c r="AB15" s="63"/>
      <c r="AC15" s="64"/>
      <c r="AD15" s="63"/>
      <c r="AE15" s="64"/>
      <c r="AF15" s="63"/>
      <c r="AG15" s="64"/>
      <c r="AH15" s="63"/>
      <c r="AI15" s="64"/>
      <c r="AJ15" s="63"/>
      <c r="AK15" s="64"/>
      <c r="AL15" s="63"/>
      <c r="AM15" s="64"/>
      <c r="AN15" s="63"/>
      <c r="AO15" s="64"/>
      <c r="AP15" s="63"/>
      <c r="AQ15" s="64"/>
      <c r="AR15" s="63"/>
      <c r="AS15" s="64"/>
      <c r="AT15" s="127"/>
      <c r="AU15" s="128"/>
    </row>
    <row r="16" spans="1:47" ht="3" customHeight="1" thickBot="1" x14ac:dyDescent="0.25">
      <c r="A16" s="647"/>
      <c r="B16" s="646"/>
      <c r="C16" s="646"/>
      <c r="D16" s="122"/>
      <c r="E16" s="70"/>
      <c r="F16" s="71"/>
      <c r="G16" s="72"/>
      <c r="H16" s="71"/>
      <c r="I16" s="72"/>
      <c r="J16" s="71"/>
      <c r="K16" s="72"/>
      <c r="L16" s="71"/>
      <c r="M16" s="72"/>
      <c r="N16" s="71"/>
      <c r="O16" s="72"/>
      <c r="P16" s="71"/>
      <c r="Q16" s="72"/>
      <c r="R16" s="71"/>
      <c r="S16" s="72"/>
      <c r="T16" s="71"/>
      <c r="U16" s="72"/>
      <c r="V16" s="71"/>
      <c r="W16" s="72"/>
      <c r="X16" s="71"/>
      <c r="Y16" s="72"/>
      <c r="Z16" s="71"/>
      <c r="AA16" s="72"/>
      <c r="AB16" s="71"/>
      <c r="AC16" s="72"/>
      <c r="AD16" s="71"/>
      <c r="AE16" s="72"/>
      <c r="AF16" s="71"/>
      <c r="AG16" s="72"/>
      <c r="AH16" s="71"/>
      <c r="AI16" s="72"/>
      <c r="AJ16" s="71"/>
      <c r="AK16" s="72"/>
      <c r="AL16" s="71"/>
      <c r="AM16" s="72"/>
      <c r="AN16" s="71"/>
      <c r="AO16" s="72"/>
      <c r="AP16" s="71"/>
      <c r="AQ16" s="72"/>
      <c r="AR16" s="71"/>
      <c r="AS16" s="72"/>
      <c r="AT16" s="129"/>
      <c r="AU16" s="130"/>
    </row>
    <row r="17" spans="1:48" ht="13.5" customHeight="1" x14ac:dyDescent="0.2">
      <c r="A17" s="647"/>
      <c r="B17" s="646"/>
      <c r="C17" s="646"/>
      <c r="D17" s="637"/>
      <c r="E17" s="638"/>
      <c r="F17" s="65"/>
      <c r="G17" s="66"/>
      <c r="H17" s="65"/>
      <c r="I17" s="66"/>
      <c r="J17" s="65"/>
      <c r="K17" s="66"/>
      <c r="L17" s="65"/>
      <c r="M17" s="66"/>
      <c r="N17" s="65"/>
      <c r="O17" s="66"/>
      <c r="P17" s="65"/>
      <c r="Q17" s="66"/>
      <c r="R17" s="65"/>
      <c r="S17" s="66"/>
      <c r="T17" s="65"/>
      <c r="U17" s="66"/>
      <c r="V17" s="65"/>
      <c r="W17" s="66"/>
      <c r="X17" s="65"/>
      <c r="Y17" s="66"/>
      <c r="Z17" s="65"/>
      <c r="AA17" s="66"/>
      <c r="AB17" s="65"/>
      <c r="AC17" s="66"/>
      <c r="AD17" s="65"/>
      <c r="AE17" s="66"/>
      <c r="AF17" s="65"/>
      <c r="AG17" s="66"/>
      <c r="AH17" s="65"/>
      <c r="AI17" s="66"/>
      <c r="AJ17" s="65"/>
      <c r="AK17" s="66"/>
      <c r="AL17" s="65"/>
      <c r="AM17" s="66"/>
      <c r="AN17" s="65"/>
      <c r="AO17" s="66"/>
      <c r="AP17" s="65"/>
      <c r="AQ17" s="66"/>
      <c r="AR17" s="65"/>
      <c r="AS17" s="66"/>
      <c r="AT17" s="127"/>
      <c r="AU17" s="128"/>
    </row>
    <row r="18" spans="1:48" ht="13.5" customHeight="1" x14ac:dyDescent="0.2">
      <c r="A18" s="123"/>
      <c r="B18" s="120"/>
      <c r="C18" s="120"/>
      <c r="D18" s="630"/>
      <c r="E18" s="631"/>
      <c r="F18" s="62"/>
      <c r="G18" s="61"/>
      <c r="H18" s="62"/>
      <c r="I18" s="61"/>
      <c r="J18" s="62"/>
      <c r="K18" s="61"/>
      <c r="L18" s="62"/>
      <c r="M18" s="61"/>
      <c r="N18" s="62"/>
      <c r="O18" s="61"/>
      <c r="P18" s="62"/>
      <c r="Q18" s="61"/>
      <c r="R18" s="62"/>
      <c r="S18" s="61"/>
      <c r="T18" s="62"/>
      <c r="U18" s="61"/>
      <c r="V18" s="62"/>
      <c r="W18" s="61"/>
      <c r="X18" s="62"/>
      <c r="Y18" s="61"/>
      <c r="Z18" s="62"/>
      <c r="AA18" s="61"/>
      <c r="AB18" s="62"/>
      <c r="AC18" s="61"/>
      <c r="AD18" s="62"/>
      <c r="AE18" s="61"/>
      <c r="AF18" s="62"/>
      <c r="AG18" s="61"/>
      <c r="AH18" s="62"/>
      <c r="AI18" s="61"/>
      <c r="AJ18" s="62"/>
      <c r="AK18" s="61"/>
      <c r="AL18" s="62"/>
      <c r="AM18" s="61"/>
      <c r="AN18" s="62"/>
      <c r="AO18" s="61"/>
      <c r="AP18" s="62"/>
      <c r="AQ18" s="61"/>
      <c r="AR18" s="62"/>
      <c r="AS18" s="61"/>
      <c r="AT18" s="127"/>
      <c r="AU18" s="128"/>
    </row>
    <row r="19" spans="1:48" ht="13.5" customHeight="1" x14ac:dyDescent="0.2">
      <c r="A19" s="123"/>
      <c r="B19" s="120"/>
      <c r="C19" s="120"/>
      <c r="D19" s="632"/>
      <c r="E19" s="633"/>
      <c r="F19" s="62"/>
      <c r="G19" s="61"/>
      <c r="H19" s="62"/>
      <c r="I19" s="61"/>
      <c r="J19" s="62"/>
      <c r="K19" s="61"/>
      <c r="L19" s="62"/>
      <c r="M19" s="61"/>
      <c r="N19" s="62"/>
      <c r="O19" s="61"/>
      <c r="P19" s="62"/>
      <c r="Q19" s="61"/>
      <c r="R19" s="62"/>
      <c r="S19" s="61"/>
      <c r="T19" s="62"/>
      <c r="U19" s="61"/>
      <c r="V19" s="62"/>
      <c r="W19" s="61"/>
      <c r="X19" s="62"/>
      <c r="Y19" s="61"/>
      <c r="Z19" s="62"/>
      <c r="AA19" s="61"/>
      <c r="AB19" s="62"/>
      <c r="AC19" s="61"/>
      <c r="AD19" s="62"/>
      <c r="AE19" s="61"/>
      <c r="AF19" s="62"/>
      <c r="AG19" s="61"/>
      <c r="AH19" s="62"/>
      <c r="AI19" s="61"/>
      <c r="AJ19" s="62"/>
      <c r="AK19" s="61"/>
      <c r="AL19" s="62"/>
      <c r="AM19" s="61"/>
      <c r="AN19" s="62"/>
      <c r="AO19" s="61"/>
      <c r="AP19" s="62"/>
      <c r="AQ19" s="61"/>
      <c r="AR19" s="62"/>
      <c r="AS19" s="61"/>
      <c r="AT19" s="127"/>
      <c r="AU19" s="128"/>
    </row>
    <row r="20" spans="1:48" ht="13.5" customHeight="1" x14ac:dyDescent="0.2">
      <c r="A20" s="123"/>
      <c r="B20" s="120"/>
      <c r="C20" s="120"/>
      <c r="D20" s="632"/>
      <c r="E20" s="633"/>
      <c r="F20" s="62"/>
      <c r="G20" s="61"/>
      <c r="H20" s="62"/>
      <c r="I20" s="61"/>
      <c r="J20" s="62"/>
      <c r="K20" s="61"/>
      <c r="L20" s="62"/>
      <c r="M20" s="61"/>
      <c r="N20" s="62"/>
      <c r="O20" s="61"/>
      <c r="P20" s="62"/>
      <c r="Q20" s="61"/>
      <c r="R20" s="62"/>
      <c r="S20" s="61"/>
      <c r="T20" s="62"/>
      <c r="U20" s="61"/>
      <c r="V20" s="62"/>
      <c r="W20" s="61"/>
      <c r="X20" s="62"/>
      <c r="Y20" s="61"/>
      <c r="Z20" s="62"/>
      <c r="AA20" s="61"/>
      <c r="AB20" s="62"/>
      <c r="AC20" s="61"/>
      <c r="AD20" s="62"/>
      <c r="AE20" s="61"/>
      <c r="AF20" s="62"/>
      <c r="AG20" s="61"/>
      <c r="AH20" s="62"/>
      <c r="AI20" s="61"/>
      <c r="AJ20" s="62"/>
      <c r="AK20" s="61"/>
      <c r="AL20" s="62"/>
      <c r="AM20" s="61"/>
      <c r="AN20" s="62"/>
      <c r="AO20" s="61"/>
      <c r="AP20" s="62"/>
      <c r="AQ20" s="61"/>
      <c r="AR20" s="62"/>
      <c r="AS20" s="61"/>
      <c r="AT20" s="127"/>
      <c r="AU20" s="128"/>
    </row>
    <row r="21" spans="1:48" ht="13.5" customHeight="1" x14ac:dyDescent="0.2">
      <c r="A21" s="123"/>
      <c r="B21" s="120"/>
      <c r="C21" s="120"/>
      <c r="D21" s="632"/>
      <c r="E21" s="633"/>
      <c r="F21" s="62"/>
      <c r="G21" s="61"/>
      <c r="H21" s="62"/>
      <c r="I21" s="61"/>
      <c r="J21" s="62"/>
      <c r="K21" s="61"/>
      <c r="L21" s="62"/>
      <c r="M21" s="61"/>
      <c r="N21" s="62"/>
      <c r="O21" s="61"/>
      <c r="P21" s="62"/>
      <c r="Q21" s="61"/>
      <c r="R21" s="62"/>
      <c r="S21" s="61"/>
      <c r="T21" s="62"/>
      <c r="U21" s="61"/>
      <c r="V21" s="62"/>
      <c r="W21" s="61"/>
      <c r="X21" s="62"/>
      <c r="Y21" s="61"/>
      <c r="Z21" s="62"/>
      <c r="AA21" s="61"/>
      <c r="AB21" s="62"/>
      <c r="AC21" s="61"/>
      <c r="AD21" s="62"/>
      <c r="AE21" s="61"/>
      <c r="AF21" s="62"/>
      <c r="AG21" s="61"/>
      <c r="AH21" s="62"/>
      <c r="AI21" s="61"/>
      <c r="AJ21" s="62"/>
      <c r="AK21" s="61"/>
      <c r="AL21" s="62"/>
      <c r="AM21" s="61"/>
      <c r="AN21" s="62"/>
      <c r="AO21" s="61"/>
      <c r="AP21" s="62"/>
      <c r="AQ21" s="61"/>
      <c r="AR21" s="62"/>
      <c r="AS21" s="61"/>
      <c r="AT21" s="127"/>
      <c r="AU21" s="128"/>
    </row>
    <row r="22" spans="1:48" ht="13.5" customHeight="1" x14ac:dyDescent="0.2">
      <c r="A22" s="123"/>
      <c r="B22" s="120"/>
      <c r="C22" s="120"/>
      <c r="D22" s="632"/>
      <c r="E22" s="633"/>
      <c r="F22" s="62"/>
      <c r="G22" s="61"/>
      <c r="H22" s="62"/>
      <c r="I22" s="61"/>
      <c r="J22" s="62"/>
      <c r="K22" s="61"/>
      <c r="L22" s="62"/>
      <c r="M22" s="61"/>
      <c r="N22" s="62"/>
      <c r="O22" s="61"/>
      <c r="P22" s="62"/>
      <c r="Q22" s="61"/>
      <c r="R22" s="62"/>
      <c r="S22" s="61"/>
      <c r="T22" s="62"/>
      <c r="U22" s="61"/>
      <c r="V22" s="62"/>
      <c r="W22" s="61"/>
      <c r="X22" s="62"/>
      <c r="Y22" s="61"/>
      <c r="Z22" s="62"/>
      <c r="AA22" s="61"/>
      <c r="AB22" s="62"/>
      <c r="AC22" s="61"/>
      <c r="AD22" s="62"/>
      <c r="AE22" s="61"/>
      <c r="AF22" s="62"/>
      <c r="AG22" s="61"/>
      <c r="AH22" s="62"/>
      <c r="AI22" s="61"/>
      <c r="AJ22" s="62"/>
      <c r="AK22" s="61"/>
      <c r="AL22" s="62"/>
      <c r="AM22" s="61"/>
      <c r="AN22" s="62"/>
      <c r="AO22" s="61"/>
      <c r="AP22" s="62"/>
      <c r="AQ22" s="61"/>
      <c r="AR22" s="62"/>
      <c r="AS22" s="61"/>
      <c r="AT22" s="127"/>
      <c r="AU22" s="128"/>
    </row>
    <row r="23" spans="1:48" ht="13.5" customHeight="1" x14ac:dyDescent="0.2">
      <c r="A23" s="123"/>
      <c r="B23" s="120"/>
      <c r="C23" s="120"/>
      <c r="D23" s="632"/>
      <c r="E23" s="633"/>
      <c r="F23" s="62"/>
      <c r="G23" s="61"/>
      <c r="H23" s="62"/>
      <c r="I23" s="61"/>
      <c r="J23" s="62"/>
      <c r="K23" s="61"/>
      <c r="L23" s="62"/>
      <c r="M23" s="61"/>
      <c r="N23" s="62"/>
      <c r="O23" s="61"/>
      <c r="P23" s="62"/>
      <c r="Q23" s="61"/>
      <c r="R23" s="62"/>
      <c r="S23" s="61"/>
      <c r="T23" s="62"/>
      <c r="U23" s="61"/>
      <c r="V23" s="62"/>
      <c r="W23" s="61"/>
      <c r="X23" s="62"/>
      <c r="Y23" s="61"/>
      <c r="Z23" s="62"/>
      <c r="AA23" s="61"/>
      <c r="AB23" s="62"/>
      <c r="AC23" s="61"/>
      <c r="AD23" s="62"/>
      <c r="AE23" s="61"/>
      <c r="AF23" s="62"/>
      <c r="AG23" s="61"/>
      <c r="AH23" s="62"/>
      <c r="AI23" s="61"/>
      <c r="AJ23" s="62"/>
      <c r="AK23" s="61"/>
      <c r="AL23" s="62"/>
      <c r="AM23" s="61"/>
      <c r="AN23" s="62"/>
      <c r="AO23" s="61"/>
      <c r="AP23" s="62"/>
      <c r="AQ23" s="61"/>
      <c r="AR23" s="62"/>
      <c r="AS23" s="61"/>
      <c r="AT23" s="127"/>
      <c r="AU23" s="128"/>
    </row>
    <row r="24" spans="1:48" ht="13.5" customHeight="1" x14ac:dyDescent="0.2">
      <c r="A24" s="123"/>
      <c r="B24" s="120"/>
      <c r="C24" s="120"/>
      <c r="D24" s="632"/>
      <c r="E24" s="633"/>
      <c r="F24" s="62"/>
      <c r="G24" s="61"/>
      <c r="H24" s="62"/>
      <c r="I24" s="61"/>
      <c r="J24" s="62"/>
      <c r="K24" s="61"/>
      <c r="L24" s="62"/>
      <c r="M24" s="61"/>
      <c r="N24" s="62"/>
      <c r="O24" s="61"/>
      <c r="P24" s="62"/>
      <c r="Q24" s="61"/>
      <c r="R24" s="62"/>
      <c r="S24" s="61"/>
      <c r="T24" s="62"/>
      <c r="U24" s="61"/>
      <c r="V24" s="62"/>
      <c r="W24" s="61"/>
      <c r="X24" s="62"/>
      <c r="Y24" s="61"/>
      <c r="Z24" s="62"/>
      <c r="AA24" s="61"/>
      <c r="AB24" s="62"/>
      <c r="AC24" s="61"/>
      <c r="AD24" s="62"/>
      <c r="AE24" s="61"/>
      <c r="AF24" s="62"/>
      <c r="AG24" s="61"/>
      <c r="AH24" s="62"/>
      <c r="AI24" s="61"/>
      <c r="AJ24" s="62"/>
      <c r="AK24" s="61"/>
      <c r="AL24" s="62"/>
      <c r="AM24" s="61"/>
      <c r="AN24" s="62"/>
      <c r="AO24" s="61"/>
      <c r="AP24" s="62"/>
      <c r="AQ24" s="61"/>
      <c r="AR24" s="62"/>
      <c r="AS24" s="61"/>
      <c r="AT24" s="127"/>
      <c r="AU24" s="128"/>
    </row>
    <row r="25" spans="1:48" ht="13.5" customHeight="1" x14ac:dyDescent="0.2">
      <c r="A25" s="123"/>
      <c r="B25" s="120"/>
      <c r="C25" s="120"/>
      <c r="D25" s="632"/>
      <c r="E25" s="633"/>
      <c r="F25" s="62"/>
      <c r="G25" s="61"/>
      <c r="H25" s="62"/>
      <c r="I25" s="61"/>
      <c r="J25" s="62"/>
      <c r="K25" s="61"/>
      <c r="L25" s="62"/>
      <c r="M25" s="61"/>
      <c r="N25" s="62"/>
      <c r="O25" s="61"/>
      <c r="P25" s="62"/>
      <c r="Q25" s="61"/>
      <c r="R25" s="62"/>
      <c r="S25" s="61"/>
      <c r="T25" s="62"/>
      <c r="U25" s="61"/>
      <c r="V25" s="62"/>
      <c r="W25" s="61"/>
      <c r="X25" s="62"/>
      <c r="Y25" s="61"/>
      <c r="Z25" s="62"/>
      <c r="AA25" s="61"/>
      <c r="AB25" s="62"/>
      <c r="AC25" s="61"/>
      <c r="AD25" s="62"/>
      <c r="AE25" s="61"/>
      <c r="AF25" s="62"/>
      <c r="AG25" s="61"/>
      <c r="AH25" s="62"/>
      <c r="AI25" s="61"/>
      <c r="AJ25" s="62"/>
      <c r="AK25" s="61"/>
      <c r="AL25" s="62"/>
      <c r="AM25" s="61"/>
      <c r="AN25" s="62"/>
      <c r="AO25" s="61"/>
      <c r="AP25" s="62"/>
      <c r="AQ25" s="61"/>
      <c r="AR25" s="62"/>
      <c r="AS25" s="61"/>
      <c r="AT25" s="127"/>
      <c r="AU25" s="128"/>
    </row>
    <row r="26" spans="1:48" ht="13.5" customHeight="1" x14ac:dyDescent="0.2">
      <c r="A26" s="123"/>
      <c r="B26" s="120"/>
      <c r="C26" s="120"/>
      <c r="D26" s="632"/>
      <c r="E26" s="633"/>
      <c r="F26" s="62"/>
      <c r="G26" s="61"/>
      <c r="H26" s="62"/>
      <c r="I26" s="61"/>
      <c r="J26" s="62"/>
      <c r="K26" s="61"/>
      <c r="L26" s="62"/>
      <c r="M26" s="61"/>
      <c r="N26" s="62"/>
      <c r="O26" s="61"/>
      <c r="P26" s="62"/>
      <c r="Q26" s="61"/>
      <c r="R26" s="62"/>
      <c r="S26" s="61"/>
      <c r="T26" s="62"/>
      <c r="U26" s="61"/>
      <c r="V26" s="62"/>
      <c r="W26" s="61"/>
      <c r="X26" s="62"/>
      <c r="Y26" s="61"/>
      <c r="Z26" s="62"/>
      <c r="AA26" s="61"/>
      <c r="AB26" s="62"/>
      <c r="AC26" s="61"/>
      <c r="AD26" s="62"/>
      <c r="AE26" s="61"/>
      <c r="AF26" s="62"/>
      <c r="AG26" s="61"/>
      <c r="AH26" s="62"/>
      <c r="AI26" s="61"/>
      <c r="AJ26" s="62"/>
      <c r="AK26" s="61"/>
      <c r="AL26" s="62"/>
      <c r="AM26" s="61"/>
      <c r="AN26" s="62"/>
      <c r="AO26" s="61"/>
      <c r="AP26" s="62"/>
      <c r="AQ26" s="61"/>
      <c r="AR26" s="62"/>
      <c r="AS26" s="61"/>
      <c r="AT26" s="127"/>
      <c r="AU26" s="128"/>
    </row>
    <row r="27" spans="1:48" ht="13.5" customHeight="1" x14ac:dyDescent="0.2">
      <c r="A27" s="123"/>
      <c r="B27" s="120"/>
      <c r="C27" s="120"/>
      <c r="D27" s="632"/>
      <c r="E27" s="633"/>
      <c r="F27" s="62"/>
      <c r="G27" s="61"/>
      <c r="H27" s="62"/>
      <c r="I27" s="61"/>
      <c r="J27" s="62"/>
      <c r="K27" s="61"/>
      <c r="L27" s="62"/>
      <c r="M27" s="61"/>
      <c r="N27" s="62"/>
      <c r="O27" s="61"/>
      <c r="P27" s="62"/>
      <c r="Q27" s="61"/>
      <c r="R27" s="62"/>
      <c r="S27" s="61"/>
      <c r="T27" s="62"/>
      <c r="U27" s="61"/>
      <c r="V27" s="62"/>
      <c r="W27" s="61"/>
      <c r="X27" s="62"/>
      <c r="Y27" s="61"/>
      <c r="Z27" s="62"/>
      <c r="AA27" s="61"/>
      <c r="AB27" s="62"/>
      <c r="AC27" s="61"/>
      <c r="AD27" s="62"/>
      <c r="AE27" s="61"/>
      <c r="AF27" s="62"/>
      <c r="AG27" s="61"/>
      <c r="AH27" s="62"/>
      <c r="AI27" s="61"/>
      <c r="AJ27" s="62"/>
      <c r="AK27" s="61"/>
      <c r="AL27" s="62"/>
      <c r="AM27" s="61"/>
      <c r="AN27" s="62"/>
      <c r="AO27" s="61"/>
      <c r="AP27" s="62"/>
      <c r="AQ27" s="61"/>
      <c r="AR27" s="62"/>
      <c r="AS27" s="61"/>
      <c r="AT27" s="127"/>
      <c r="AU27" s="128"/>
    </row>
    <row r="28" spans="1:48" ht="13.5" customHeight="1" x14ac:dyDescent="0.2">
      <c r="A28" s="123"/>
      <c r="B28" s="120"/>
      <c r="C28" s="120"/>
      <c r="D28" s="632"/>
      <c r="E28" s="633"/>
      <c r="F28" s="62"/>
      <c r="G28" s="61"/>
      <c r="H28" s="62"/>
      <c r="I28" s="61"/>
      <c r="J28" s="62"/>
      <c r="K28" s="61"/>
      <c r="L28" s="62"/>
      <c r="M28" s="61"/>
      <c r="N28" s="62"/>
      <c r="O28" s="61"/>
      <c r="P28" s="62"/>
      <c r="Q28" s="61"/>
      <c r="R28" s="62"/>
      <c r="S28" s="61"/>
      <c r="T28" s="62"/>
      <c r="U28" s="61"/>
      <c r="V28" s="62"/>
      <c r="W28" s="61"/>
      <c r="X28" s="62"/>
      <c r="Y28" s="61"/>
      <c r="Z28" s="62"/>
      <c r="AA28" s="61"/>
      <c r="AB28" s="62"/>
      <c r="AC28" s="61"/>
      <c r="AD28" s="62"/>
      <c r="AE28" s="61"/>
      <c r="AF28" s="62"/>
      <c r="AG28" s="61"/>
      <c r="AH28" s="62"/>
      <c r="AI28" s="61"/>
      <c r="AJ28" s="62"/>
      <c r="AK28" s="61"/>
      <c r="AL28" s="62"/>
      <c r="AM28" s="61"/>
      <c r="AN28" s="62"/>
      <c r="AO28" s="61"/>
      <c r="AP28" s="62"/>
      <c r="AQ28" s="61"/>
      <c r="AR28" s="62"/>
      <c r="AS28" s="61"/>
      <c r="AT28" s="127"/>
      <c r="AU28" s="128"/>
    </row>
    <row r="29" spans="1:48" ht="13.5" customHeight="1" x14ac:dyDescent="0.2">
      <c r="A29" s="123"/>
      <c r="B29" s="120"/>
      <c r="C29" s="120"/>
      <c r="D29" s="632"/>
      <c r="E29" s="633"/>
      <c r="F29" s="62"/>
      <c r="G29" s="61"/>
      <c r="H29" s="62"/>
      <c r="I29" s="61"/>
      <c r="J29" s="62"/>
      <c r="K29" s="61"/>
      <c r="L29" s="62"/>
      <c r="M29" s="61"/>
      <c r="N29" s="62"/>
      <c r="O29" s="61"/>
      <c r="P29" s="62"/>
      <c r="Q29" s="61"/>
      <c r="R29" s="62"/>
      <c r="S29" s="61"/>
      <c r="T29" s="62"/>
      <c r="U29" s="61"/>
      <c r="V29" s="62"/>
      <c r="W29" s="61"/>
      <c r="X29" s="62"/>
      <c r="Y29" s="61"/>
      <c r="Z29" s="62"/>
      <c r="AA29" s="61"/>
      <c r="AB29" s="62"/>
      <c r="AC29" s="61"/>
      <c r="AD29" s="62"/>
      <c r="AE29" s="61"/>
      <c r="AF29" s="62"/>
      <c r="AG29" s="61"/>
      <c r="AH29" s="62"/>
      <c r="AI29" s="61"/>
      <c r="AJ29" s="62"/>
      <c r="AK29" s="61"/>
      <c r="AL29" s="62"/>
      <c r="AM29" s="61"/>
      <c r="AN29" s="62"/>
      <c r="AO29" s="61"/>
      <c r="AP29" s="62"/>
      <c r="AQ29" s="61"/>
      <c r="AR29" s="62"/>
      <c r="AS29" s="61"/>
      <c r="AT29" s="127"/>
      <c r="AU29" s="128"/>
    </row>
    <row r="30" spans="1:48" ht="13.5" customHeight="1" thickBot="1" x14ac:dyDescent="0.25">
      <c r="A30" s="124"/>
      <c r="B30" s="121"/>
      <c r="C30" s="121"/>
      <c r="D30" s="648"/>
      <c r="E30" s="649"/>
      <c r="F30" s="68"/>
      <c r="G30" s="69"/>
      <c r="H30" s="68"/>
      <c r="I30" s="69"/>
      <c r="J30" s="68"/>
      <c r="K30" s="69"/>
      <c r="L30" s="68"/>
      <c r="M30" s="69"/>
      <c r="N30" s="68"/>
      <c r="O30" s="69"/>
      <c r="P30" s="68"/>
      <c r="Q30" s="69"/>
      <c r="R30" s="68"/>
      <c r="S30" s="69"/>
      <c r="T30" s="68"/>
      <c r="U30" s="69"/>
      <c r="V30" s="68"/>
      <c r="W30" s="69"/>
      <c r="X30" s="68"/>
      <c r="Y30" s="69"/>
      <c r="Z30" s="68"/>
      <c r="AA30" s="69"/>
      <c r="AB30" s="68"/>
      <c r="AC30" s="69"/>
      <c r="AD30" s="68"/>
      <c r="AE30" s="69"/>
      <c r="AF30" s="68"/>
      <c r="AG30" s="69"/>
      <c r="AH30" s="68"/>
      <c r="AI30" s="69"/>
      <c r="AJ30" s="68"/>
      <c r="AK30" s="69"/>
      <c r="AL30" s="68"/>
      <c r="AM30" s="69"/>
      <c r="AN30" s="68"/>
      <c r="AO30" s="69"/>
      <c r="AP30" s="68"/>
      <c r="AQ30" s="69"/>
      <c r="AR30" s="68"/>
      <c r="AS30" s="64"/>
      <c r="AT30" s="127"/>
      <c r="AU30" s="128"/>
    </row>
    <row r="31" spans="1:48" ht="13.5" customHeight="1" thickTop="1" x14ac:dyDescent="0.2">
      <c r="A31" s="639" t="s">
        <v>0</v>
      </c>
      <c r="B31" s="640"/>
      <c r="C31" s="640"/>
      <c r="D31" s="641"/>
      <c r="E31" s="625"/>
      <c r="F31" s="625"/>
      <c r="G31" s="625"/>
      <c r="H31" s="625"/>
      <c r="I31" s="625"/>
      <c r="J31" s="625"/>
      <c r="K31" s="625"/>
      <c r="L31" s="625"/>
      <c r="M31" s="625"/>
      <c r="N31" s="625"/>
      <c r="O31" s="625"/>
      <c r="P31" s="625"/>
      <c r="Q31" s="625"/>
      <c r="R31" s="625"/>
      <c r="S31" s="625"/>
      <c r="T31" s="625"/>
      <c r="U31" s="625"/>
      <c r="V31" s="625"/>
      <c r="W31" s="625"/>
      <c r="X31" s="625"/>
      <c r="Y31" s="625"/>
      <c r="Z31" s="625"/>
      <c r="AA31" s="625"/>
      <c r="AB31" s="625"/>
      <c r="AC31" s="625"/>
      <c r="AD31" s="625"/>
      <c r="AE31" s="625"/>
      <c r="AF31" s="625"/>
      <c r="AG31" s="625"/>
      <c r="AH31" s="625"/>
      <c r="AI31" s="625"/>
      <c r="AJ31" s="625"/>
      <c r="AK31" s="625"/>
      <c r="AL31" s="625"/>
      <c r="AM31" s="625"/>
      <c r="AN31" s="625"/>
      <c r="AO31" s="625"/>
      <c r="AP31" s="625"/>
      <c r="AQ31" s="625"/>
      <c r="AR31" s="625"/>
      <c r="AS31" s="625"/>
      <c r="AT31" s="625"/>
      <c r="AU31" s="626"/>
      <c r="AV31" s="627"/>
    </row>
    <row r="32" spans="1:48" ht="13.5" customHeight="1" x14ac:dyDescent="0.2">
      <c r="A32" s="642" t="s">
        <v>178</v>
      </c>
      <c r="B32" s="643"/>
      <c r="C32" s="643"/>
      <c r="D32" s="644"/>
      <c r="E32" s="621"/>
      <c r="F32" s="621"/>
      <c r="G32" s="621"/>
      <c r="H32" s="621"/>
      <c r="I32" s="621"/>
      <c r="J32" s="621"/>
      <c r="K32" s="621"/>
      <c r="L32" s="621"/>
      <c r="M32" s="621"/>
      <c r="N32" s="621"/>
      <c r="O32" s="621"/>
      <c r="P32" s="621"/>
      <c r="Q32" s="621"/>
      <c r="R32" s="621"/>
      <c r="S32" s="621"/>
      <c r="T32" s="621"/>
      <c r="U32" s="621"/>
      <c r="V32" s="621"/>
      <c r="W32" s="621"/>
      <c r="X32" s="621"/>
      <c r="Y32" s="621"/>
      <c r="Z32" s="621"/>
      <c r="AA32" s="621"/>
      <c r="AB32" s="621"/>
      <c r="AC32" s="621"/>
      <c r="AD32" s="621"/>
      <c r="AE32" s="621"/>
      <c r="AF32" s="621"/>
      <c r="AG32" s="621"/>
      <c r="AH32" s="621"/>
      <c r="AI32" s="621"/>
      <c r="AJ32" s="621"/>
      <c r="AK32" s="621"/>
      <c r="AL32" s="621"/>
      <c r="AM32" s="621"/>
      <c r="AN32" s="621"/>
      <c r="AO32" s="621"/>
      <c r="AP32" s="621"/>
      <c r="AQ32" s="621"/>
      <c r="AR32" s="621"/>
      <c r="AS32" s="621"/>
      <c r="AT32" s="621"/>
      <c r="AU32" s="628"/>
      <c r="AV32" s="629"/>
    </row>
    <row r="33" spans="1:48" ht="13.5" customHeight="1" x14ac:dyDescent="0.2">
      <c r="A33" s="642" t="s">
        <v>177</v>
      </c>
      <c r="B33" s="643"/>
      <c r="C33" s="643"/>
      <c r="D33" s="644"/>
      <c r="E33" s="622"/>
      <c r="F33" s="622"/>
      <c r="G33" s="622"/>
      <c r="H33" s="622"/>
      <c r="I33" s="622"/>
      <c r="J33" s="622"/>
      <c r="K33" s="622"/>
      <c r="L33" s="622"/>
      <c r="M33" s="622"/>
      <c r="N33" s="622"/>
      <c r="O33" s="622"/>
      <c r="P33" s="622"/>
      <c r="Q33" s="622"/>
      <c r="R33" s="622"/>
      <c r="S33" s="622"/>
      <c r="T33" s="622"/>
      <c r="U33" s="622"/>
      <c r="V33" s="622"/>
      <c r="W33" s="622"/>
      <c r="X33" s="622"/>
      <c r="Y33" s="622"/>
      <c r="Z33" s="622"/>
      <c r="AA33" s="622"/>
      <c r="AB33" s="622"/>
      <c r="AC33" s="622"/>
      <c r="AD33" s="622"/>
      <c r="AE33" s="622"/>
      <c r="AF33" s="622"/>
      <c r="AG33" s="622"/>
      <c r="AH33" s="622"/>
      <c r="AI33" s="622"/>
      <c r="AJ33" s="622"/>
      <c r="AK33" s="622"/>
      <c r="AL33" s="622"/>
      <c r="AM33" s="622"/>
      <c r="AN33" s="622"/>
      <c r="AO33" s="622"/>
      <c r="AP33" s="622"/>
      <c r="AQ33" s="622"/>
      <c r="AR33" s="622"/>
      <c r="AS33" s="622"/>
      <c r="AT33" s="622"/>
      <c r="AU33" s="619"/>
      <c r="AV33" s="620"/>
    </row>
    <row r="34" spans="1:48" ht="13.5" customHeight="1" x14ac:dyDescent="0.2">
      <c r="A34" s="642" t="s">
        <v>179</v>
      </c>
      <c r="B34" s="643"/>
      <c r="C34" s="643"/>
      <c r="D34" s="644"/>
      <c r="E34" s="622"/>
      <c r="F34" s="622"/>
      <c r="G34" s="622"/>
      <c r="H34" s="622"/>
      <c r="I34" s="622"/>
      <c r="J34" s="622"/>
      <c r="K34" s="622"/>
      <c r="L34" s="622"/>
      <c r="M34" s="622"/>
      <c r="N34" s="622"/>
      <c r="O34" s="622"/>
      <c r="P34" s="622"/>
      <c r="Q34" s="622"/>
      <c r="R34" s="622"/>
      <c r="S34" s="622"/>
      <c r="T34" s="622"/>
      <c r="U34" s="622"/>
      <c r="V34" s="622"/>
      <c r="W34" s="622"/>
      <c r="X34" s="622"/>
      <c r="Y34" s="622"/>
      <c r="Z34" s="622"/>
      <c r="AA34" s="622"/>
      <c r="AB34" s="622"/>
      <c r="AC34" s="622"/>
      <c r="AD34" s="622"/>
      <c r="AE34" s="622"/>
      <c r="AF34" s="622"/>
      <c r="AG34" s="622"/>
      <c r="AH34" s="622"/>
      <c r="AI34" s="622"/>
      <c r="AJ34" s="622"/>
      <c r="AK34" s="622"/>
      <c r="AL34" s="622"/>
      <c r="AM34" s="622"/>
      <c r="AN34" s="622"/>
      <c r="AO34" s="622"/>
      <c r="AP34" s="622"/>
      <c r="AQ34" s="622"/>
      <c r="AR34" s="622"/>
      <c r="AS34" s="622"/>
      <c r="AT34" s="622"/>
      <c r="AU34" s="619"/>
      <c r="AV34" s="620"/>
    </row>
    <row r="35" spans="1:48" ht="13.5" customHeight="1" x14ac:dyDescent="0.2">
      <c r="A35" s="642" t="s">
        <v>180</v>
      </c>
      <c r="B35" s="643"/>
      <c r="C35" s="643"/>
      <c r="D35" s="644"/>
      <c r="E35" s="622"/>
      <c r="F35" s="622"/>
      <c r="G35" s="622"/>
      <c r="H35" s="622"/>
      <c r="I35" s="622"/>
      <c r="J35" s="622"/>
      <c r="K35" s="622"/>
      <c r="L35" s="622"/>
      <c r="M35" s="622"/>
      <c r="N35" s="622"/>
      <c r="O35" s="622"/>
      <c r="P35" s="622"/>
      <c r="Q35" s="622"/>
      <c r="R35" s="622"/>
      <c r="S35" s="622"/>
      <c r="T35" s="622"/>
      <c r="U35" s="622"/>
      <c r="V35" s="622"/>
      <c r="W35" s="622"/>
      <c r="X35" s="622"/>
      <c r="Y35" s="622"/>
      <c r="Z35" s="622"/>
      <c r="AA35" s="622"/>
      <c r="AB35" s="622"/>
      <c r="AC35" s="622"/>
      <c r="AD35" s="622"/>
      <c r="AE35" s="622"/>
      <c r="AF35" s="622"/>
      <c r="AG35" s="622"/>
      <c r="AH35" s="622"/>
      <c r="AI35" s="622"/>
      <c r="AJ35" s="622"/>
      <c r="AK35" s="622"/>
      <c r="AL35" s="622"/>
      <c r="AM35" s="622"/>
      <c r="AN35" s="622"/>
      <c r="AO35" s="622"/>
      <c r="AP35" s="622"/>
      <c r="AQ35" s="622"/>
      <c r="AR35" s="622"/>
      <c r="AS35" s="622"/>
      <c r="AT35" s="622"/>
      <c r="AU35" s="619"/>
      <c r="AV35" s="620"/>
    </row>
    <row r="36" spans="1:48" ht="13.5" customHeight="1" x14ac:dyDescent="0.2">
      <c r="A36" s="642" t="s">
        <v>181</v>
      </c>
      <c r="B36" s="643"/>
      <c r="C36" s="643"/>
      <c r="D36" s="644"/>
      <c r="E36" s="622"/>
      <c r="F36" s="622"/>
      <c r="G36" s="622"/>
      <c r="H36" s="622"/>
      <c r="I36" s="622"/>
      <c r="J36" s="622"/>
      <c r="K36" s="622"/>
      <c r="L36" s="622"/>
      <c r="M36" s="622"/>
      <c r="N36" s="622"/>
      <c r="O36" s="622"/>
      <c r="P36" s="622"/>
      <c r="Q36" s="622"/>
      <c r="R36" s="622"/>
      <c r="S36" s="622"/>
      <c r="T36" s="622"/>
      <c r="U36" s="622"/>
      <c r="V36" s="622"/>
      <c r="W36" s="622"/>
      <c r="X36" s="622"/>
      <c r="Y36" s="622"/>
      <c r="Z36" s="622"/>
      <c r="AA36" s="622"/>
      <c r="AB36" s="622"/>
      <c r="AC36" s="622"/>
      <c r="AD36" s="622"/>
      <c r="AE36" s="622"/>
      <c r="AF36" s="622"/>
      <c r="AG36" s="622"/>
      <c r="AH36" s="622"/>
      <c r="AI36" s="622"/>
      <c r="AJ36" s="622"/>
      <c r="AK36" s="622"/>
      <c r="AL36" s="622"/>
      <c r="AM36" s="622"/>
      <c r="AN36" s="622"/>
      <c r="AO36" s="622"/>
      <c r="AP36" s="622"/>
      <c r="AQ36" s="622"/>
      <c r="AR36" s="622"/>
      <c r="AS36" s="622"/>
      <c r="AT36" s="622"/>
      <c r="AU36" s="619"/>
      <c r="AV36" s="620"/>
    </row>
    <row r="37" spans="1:48" ht="13.5" customHeight="1" x14ac:dyDescent="0.2">
      <c r="A37" s="642" t="s">
        <v>182</v>
      </c>
      <c r="B37" s="643"/>
      <c r="C37" s="643"/>
      <c r="D37" s="644"/>
      <c r="E37" s="622"/>
      <c r="F37" s="622"/>
      <c r="G37" s="622"/>
      <c r="H37" s="622"/>
      <c r="I37" s="622"/>
      <c r="J37" s="622"/>
      <c r="K37" s="622"/>
      <c r="L37" s="622"/>
      <c r="M37" s="622"/>
      <c r="N37" s="622"/>
      <c r="O37" s="622"/>
      <c r="P37" s="622"/>
      <c r="Q37" s="622"/>
      <c r="R37" s="622"/>
      <c r="S37" s="622"/>
      <c r="T37" s="622"/>
      <c r="U37" s="622"/>
      <c r="V37" s="622"/>
      <c r="W37" s="622"/>
      <c r="X37" s="622"/>
      <c r="Y37" s="622"/>
      <c r="Z37" s="622"/>
      <c r="AA37" s="622"/>
      <c r="AB37" s="622"/>
      <c r="AC37" s="622"/>
      <c r="AD37" s="622"/>
      <c r="AE37" s="622"/>
      <c r="AF37" s="622"/>
      <c r="AG37" s="622"/>
      <c r="AH37" s="622"/>
      <c r="AI37" s="622"/>
      <c r="AJ37" s="622"/>
      <c r="AK37" s="622"/>
      <c r="AL37" s="622"/>
      <c r="AM37" s="622"/>
      <c r="AN37" s="622"/>
      <c r="AO37" s="622"/>
      <c r="AP37" s="622"/>
      <c r="AQ37" s="622"/>
      <c r="AR37" s="622"/>
      <c r="AS37" s="622"/>
      <c r="AT37" s="622"/>
      <c r="AU37" s="619"/>
      <c r="AV37" s="620"/>
    </row>
    <row r="38" spans="1:48" ht="13.5" customHeight="1" x14ac:dyDescent="0.2">
      <c r="A38" s="650" t="s">
        <v>389</v>
      </c>
      <c r="B38" s="651"/>
      <c r="C38" s="651"/>
      <c r="D38" s="652"/>
      <c r="E38" s="622"/>
      <c r="F38" s="622"/>
      <c r="G38" s="622"/>
      <c r="H38" s="622"/>
      <c r="I38" s="622"/>
      <c r="J38" s="622"/>
      <c r="K38" s="622"/>
      <c r="L38" s="622"/>
      <c r="M38" s="622"/>
      <c r="N38" s="622"/>
      <c r="O38" s="622"/>
      <c r="P38" s="622"/>
      <c r="Q38" s="622"/>
      <c r="R38" s="622"/>
      <c r="S38" s="622"/>
      <c r="T38" s="622"/>
      <c r="U38" s="622"/>
      <c r="V38" s="622"/>
      <c r="W38" s="622"/>
      <c r="X38" s="622"/>
      <c r="Y38" s="622"/>
      <c r="Z38" s="622"/>
      <c r="AA38" s="622"/>
      <c r="AB38" s="622"/>
      <c r="AC38" s="622"/>
      <c r="AD38" s="622"/>
      <c r="AE38" s="622"/>
      <c r="AF38" s="622"/>
      <c r="AG38" s="622"/>
      <c r="AH38" s="622"/>
      <c r="AI38" s="622"/>
      <c r="AJ38" s="622"/>
      <c r="AK38" s="622"/>
      <c r="AL38" s="622"/>
      <c r="AM38" s="622"/>
      <c r="AN38" s="622"/>
      <c r="AO38" s="622"/>
      <c r="AP38" s="622"/>
      <c r="AQ38" s="622"/>
      <c r="AR38" s="622"/>
      <c r="AS38" s="622"/>
      <c r="AT38" s="622"/>
      <c r="AU38" s="619"/>
      <c r="AV38" s="620"/>
    </row>
    <row r="39" spans="1:48" ht="13.5" customHeight="1" x14ac:dyDescent="0.2">
      <c r="A39" s="667"/>
      <c r="B39" s="668"/>
      <c r="C39" s="668"/>
      <c r="D39" s="669"/>
      <c r="E39" s="622"/>
      <c r="F39" s="622"/>
      <c r="G39" s="622"/>
      <c r="H39" s="622"/>
      <c r="I39" s="622"/>
      <c r="J39" s="622"/>
      <c r="K39" s="622"/>
      <c r="L39" s="622"/>
      <c r="M39" s="622"/>
      <c r="N39" s="622"/>
      <c r="O39" s="622"/>
      <c r="P39" s="622"/>
      <c r="Q39" s="622"/>
      <c r="R39" s="622"/>
      <c r="S39" s="622"/>
      <c r="T39" s="622"/>
      <c r="U39" s="622"/>
      <c r="V39" s="622"/>
      <c r="W39" s="622"/>
      <c r="X39" s="622"/>
      <c r="Y39" s="622"/>
      <c r="Z39" s="622"/>
      <c r="AA39" s="622"/>
      <c r="AB39" s="622"/>
      <c r="AC39" s="622"/>
      <c r="AD39" s="622"/>
      <c r="AE39" s="622"/>
      <c r="AF39" s="622"/>
      <c r="AG39" s="622"/>
      <c r="AH39" s="622"/>
      <c r="AI39" s="622"/>
      <c r="AJ39" s="622"/>
      <c r="AK39" s="622"/>
      <c r="AL39" s="622"/>
      <c r="AM39" s="622"/>
      <c r="AN39" s="622"/>
      <c r="AO39" s="622"/>
      <c r="AP39" s="622"/>
      <c r="AQ39" s="622"/>
      <c r="AR39" s="622"/>
      <c r="AS39" s="622"/>
      <c r="AT39" s="622"/>
      <c r="AU39" s="619"/>
      <c r="AV39" s="620"/>
    </row>
    <row r="40" spans="1:48" ht="13.5" customHeight="1" thickBot="1" x14ac:dyDescent="0.25">
      <c r="A40" s="670"/>
      <c r="B40" s="671"/>
      <c r="C40" s="671"/>
      <c r="D40" s="672"/>
      <c r="E40" s="656"/>
      <c r="F40" s="656"/>
      <c r="G40" s="656"/>
      <c r="H40" s="656"/>
      <c r="I40" s="656"/>
      <c r="J40" s="656"/>
      <c r="K40" s="656"/>
      <c r="L40" s="656"/>
      <c r="M40" s="656"/>
      <c r="N40" s="656"/>
      <c r="O40" s="656"/>
      <c r="P40" s="656"/>
      <c r="Q40" s="656"/>
      <c r="R40" s="656"/>
      <c r="S40" s="656"/>
      <c r="T40" s="656"/>
      <c r="U40" s="656"/>
      <c r="V40" s="656"/>
      <c r="W40" s="656"/>
      <c r="X40" s="656"/>
      <c r="Y40" s="656"/>
      <c r="Z40" s="656"/>
      <c r="AA40" s="656"/>
      <c r="AB40" s="656"/>
      <c r="AC40" s="656"/>
      <c r="AD40" s="656"/>
      <c r="AE40" s="656"/>
      <c r="AF40" s="656"/>
      <c r="AG40" s="656"/>
      <c r="AH40" s="656"/>
      <c r="AI40" s="656"/>
      <c r="AJ40" s="656"/>
      <c r="AK40" s="656"/>
      <c r="AL40" s="656"/>
      <c r="AM40" s="656"/>
      <c r="AN40" s="656"/>
      <c r="AO40" s="656"/>
      <c r="AP40" s="656"/>
      <c r="AQ40" s="656"/>
      <c r="AR40" s="656"/>
      <c r="AS40" s="656"/>
      <c r="AT40" s="656"/>
      <c r="AU40" s="619"/>
      <c r="AV40" s="620"/>
    </row>
    <row r="41" spans="1:48" ht="13.5" customHeight="1" thickBot="1" x14ac:dyDescent="0.25">
      <c r="A41" s="653" t="s">
        <v>402</v>
      </c>
      <c r="B41" s="654"/>
      <c r="C41" s="654"/>
      <c r="D41" s="655"/>
      <c r="E41" s="634"/>
      <c r="F41" s="634"/>
      <c r="G41" s="634"/>
      <c r="H41" s="634"/>
      <c r="I41" s="634"/>
      <c r="J41" s="634"/>
      <c r="K41" s="634"/>
      <c r="L41" s="634"/>
      <c r="M41" s="634"/>
      <c r="N41" s="634"/>
      <c r="O41" s="634"/>
      <c r="P41" s="634"/>
      <c r="Q41" s="634"/>
      <c r="R41" s="634"/>
      <c r="S41" s="634"/>
      <c r="T41" s="634"/>
      <c r="U41" s="634"/>
      <c r="V41" s="634"/>
      <c r="W41" s="634"/>
      <c r="X41" s="634"/>
      <c r="Y41" s="634"/>
      <c r="Z41" s="634"/>
      <c r="AA41" s="634"/>
      <c r="AB41" s="634"/>
      <c r="AC41" s="634"/>
      <c r="AD41" s="634"/>
      <c r="AE41" s="634"/>
      <c r="AF41" s="634"/>
      <c r="AG41" s="634"/>
      <c r="AH41" s="634"/>
      <c r="AI41" s="634"/>
      <c r="AJ41" s="634"/>
      <c r="AK41" s="634"/>
      <c r="AL41" s="634"/>
      <c r="AM41" s="634"/>
      <c r="AN41" s="634"/>
      <c r="AO41" s="634"/>
      <c r="AP41" s="634"/>
      <c r="AQ41" s="634"/>
      <c r="AR41" s="634"/>
      <c r="AS41" s="634"/>
      <c r="AT41" s="634"/>
      <c r="AU41" s="619"/>
      <c r="AV41" s="620"/>
    </row>
    <row r="42" spans="1:48" ht="13.5" customHeight="1" thickTop="1" x14ac:dyDescent="0.2"/>
    <row r="43" spans="1:48" ht="13.5" customHeight="1" x14ac:dyDescent="0.2">
      <c r="A43" s="104"/>
      <c r="B43" s="104"/>
      <c r="C43" s="104"/>
      <c r="D43" s="104"/>
      <c r="E43" s="104"/>
      <c r="F43" s="104"/>
      <c r="G43" s="104"/>
      <c r="H43" s="104"/>
      <c r="I43" s="104"/>
      <c r="J43" s="104"/>
      <c r="K43" s="104"/>
      <c r="L43" s="104"/>
      <c r="M43" s="104"/>
      <c r="N43" s="104"/>
      <c r="O43" s="104"/>
      <c r="P43" s="104"/>
      <c r="Q43" s="104"/>
      <c r="R43" s="104"/>
      <c r="S43" s="104"/>
      <c r="T43" s="104"/>
    </row>
    <row r="44" spans="1:48" ht="13.5" customHeight="1" x14ac:dyDescent="0.2"/>
    <row r="45" spans="1:48" ht="13.5" customHeight="1" x14ac:dyDescent="0.2"/>
  </sheetData>
  <sheetProtection selectLockedCells="1"/>
  <mergeCells count="288">
    <mergeCell ref="AK39:AL39"/>
    <mergeCell ref="AM39:AN39"/>
    <mergeCell ref="AO39:AP39"/>
    <mergeCell ref="AQ39:AR39"/>
    <mergeCell ref="AS39:AT39"/>
    <mergeCell ref="A40:D40"/>
    <mergeCell ref="E40:F40"/>
    <mergeCell ref="G40:H40"/>
    <mergeCell ref="I40:J40"/>
    <mergeCell ref="K40:L40"/>
    <mergeCell ref="M40:N40"/>
    <mergeCell ref="O40:P40"/>
    <mergeCell ref="Q40:R40"/>
    <mergeCell ref="S40:T40"/>
    <mergeCell ref="U40:V40"/>
    <mergeCell ref="W40:X40"/>
    <mergeCell ref="Y40:Z40"/>
    <mergeCell ref="AA40:AB40"/>
    <mergeCell ref="AC40:AD40"/>
    <mergeCell ref="AE40:AF40"/>
    <mergeCell ref="AG40:AH40"/>
    <mergeCell ref="AQ40:AR40"/>
    <mergeCell ref="AS40:AT40"/>
    <mergeCell ref="AI40:AJ40"/>
    <mergeCell ref="AK40:AL40"/>
    <mergeCell ref="AM40:AN40"/>
    <mergeCell ref="AO40:AP40"/>
    <mergeCell ref="AI39:AJ39"/>
    <mergeCell ref="A1:G1"/>
    <mergeCell ref="N1:R1"/>
    <mergeCell ref="H1:M1"/>
    <mergeCell ref="AH1:AK1"/>
    <mergeCell ref="AL1:AS1"/>
    <mergeCell ref="S1:AG1"/>
    <mergeCell ref="AE31:AF31"/>
    <mergeCell ref="AG31:AH31"/>
    <mergeCell ref="A39:D39"/>
    <mergeCell ref="E39:F39"/>
    <mergeCell ref="G39:H39"/>
    <mergeCell ref="I39:J39"/>
    <mergeCell ref="K39:L39"/>
    <mergeCell ref="M39:N39"/>
    <mergeCell ref="O39:P39"/>
    <mergeCell ref="Q39:R39"/>
    <mergeCell ref="S39:T39"/>
    <mergeCell ref="U39:V39"/>
    <mergeCell ref="W39:X39"/>
    <mergeCell ref="Y39:Z39"/>
    <mergeCell ref="AC39:AD39"/>
    <mergeCell ref="AE39:AF39"/>
    <mergeCell ref="AG39:AH39"/>
    <mergeCell ref="A41:D41"/>
    <mergeCell ref="AA31:AB31"/>
    <mergeCell ref="K33:L33"/>
    <mergeCell ref="M33:N33"/>
    <mergeCell ref="A34:D34"/>
    <mergeCell ref="A35:D35"/>
    <mergeCell ref="A36:D36"/>
    <mergeCell ref="A37:D37"/>
    <mergeCell ref="Q31:R31"/>
    <mergeCell ref="W32:X32"/>
    <mergeCell ref="Y32:Z32"/>
    <mergeCell ref="AA32:AB32"/>
    <mergeCell ref="Y31:Z31"/>
    <mergeCell ref="I35:J35"/>
    <mergeCell ref="K35:L35"/>
    <mergeCell ref="M35:N35"/>
    <mergeCell ref="M34:N34"/>
    <mergeCell ref="K32:L32"/>
    <mergeCell ref="U31:V31"/>
    <mergeCell ref="W31:X31"/>
    <mergeCell ref="M31:N31"/>
    <mergeCell ref="O32:P32"/>
    <mergeCell ref="Q32:R32"/>
    <mergeCell ref="S32:T32"/>
    <mergeCell ref="M32:N32"/>
    <mergeCell ref="S31:T31"/>
    <mergeCell ref="O36:P36"/>
    <mergeCell ref="Q36:R36"/>
    <mergeCell ref="AA39:AB39"/>
    <mergeCell ref="G37:H37"/>
    <mergeCell ref="M37:N37"/>
    <mergeCell ref="O37:P37"/>
    <mergeCell ref="Q37:R37"/>
    <mergeCell ref="S37:T37"/>
    <mergeCell ref="U37:V37"/>
    <mergeCell ref="AA36:AB36"/>
    <mergeCell ref="A38:D38"/>
    <mergeCell ref="K34:L34"/>
    <mergeCell ref="I33:J33"/>
    <mergeCell ref="E38:F38"/>
    <mergeCell ref="E41:F41"/>
    <mergeCell ref="G31:H31"/>
    <mergeCell ref="G36:H36"/>
    <mergeCell ref="G33:H33"/>
    <mergeCell ref="G35:H35"/>
    <mergeCell ref="G38:H38"/>
    <mergeCell ref="G34:H34"/>
    <mergeCell ref="E35:F35"/>
    <mergeCell ref="E36:F36"/>
    <mergeCell ref="E37:F37"/>
    <mergeCell ref="I37:J37"/>
    <mergeCell ref="K37:L37"/>
    <mergeCell ref="K36:L36"/>
    <mergeCell ref="I36:J36"/>
    <mergeCell ref="K31:L31"/>
    <mergeCell ref="D2:E2"/>
    <mergeCell ref="E34:F34"/>
    <mergeCell ref="I34:J34"/>
    <mergeCell ref="D22:E22"/>
    <mergeCell ref="D23:E23"/>
    <mergeCell ref="D24:E24"/>
    <mergeCell ref="D25:E25"/>
    <mergeCell ref="A31:D31"/>
    <mergeCell ref="A32:D32"/>
    <mergeCell ref="A33:D33"/>
    <mergeCell ref="E31:F31"/>
    <mergeCell ref="E32:F32"/>
    <mergeCell ref="E33:F33"/>
    <mergeCell ref="A15:C17"/>
    <mergeCell ref="G32:H32"/>
    <mergeCell ref="I32:J32"/>
    <mergeCell ref="D30:E30"/>
    <mergeCell ref="D29:E29"/>
    <mergeCell ref="I31:J31"/>
    <mergeCell ref="AQ34:AR34"/>
    <mergeCell ref="AS34:AT34"/>
    <mergeCell ref="O35:P35"/>
    <mergeCell ref="Q35:R35"/>
    <mergeCell ref="S35:T35"/>
    <mergeCell ref="U35:V35"/>
    <mergeCell ref="W35:X35"/>
    <mergeCell ref="Y35:Z35"/>
    <mergeCell ref="AA35:AB35"/>
    <mergeCell ref="AC35:AD35"/>
    <mergeCell ref="O34:P34"/>
    <mergeCell ref="Q34:R34"/>
    <mergeCell ref="S34:T34"/>
    <mergeCell ref="AE34:AF34"/>
    <mergeCell ref="U34:V34"/>
    <mergeCell ref="W34:X34"/>
    <mergeCell ref="Y34:Z34"/>
    <mergeCell ref="AA34:AB34"/>
    <mergeCell ref="AC34:AD34"/>
    <mergeCell ref="AG34:AH34"/>
    <mergeCell ref="AI34:AJ34"/>
    <mergeCell ref="AK34:AL34"/>
    <mergeCell ref="AM34:AN34"/>
    <mergeCell ref="AO34:AP34"/>
    <mergeCell ref="AM35:AN35"/>
    <mergeCell ref="AO35:AP35"/>
    <mergeCell ref="AQ35:AR35"/>
    <mergeCell ref="AS35:AT35"/>
    <mergeCell ref="AE35:AF35"/>
    <mergeCell ref="AG35:AH35"/>
    <mergeCell ref="AI35:AJ35"/>
    <mergeCell ref="AK35:AL35"/>
    <mergeCell ref="AQ36:AR36"/>
    <mergeCell ref="AS36:AT36"/>
    <mergeCell ref="AM36:AN36"/>
    <mergeCell ref="AO36:AP36"/>
    <mergeCell ref="AI36:AJ36"/>
    <mergeCell ref="AK36:AL36"/>
    <mergeCell ref="AC36:AD36"/>
    <mergeCell ref="AE36:AF36"/>
    <mergeCell ref="AG36:AH36"/>
    <mergeCell ref="S36:T36"/>
    <mergeCell ref="U36:V36"/>
    <mergeCell ref="W36:X36"/>
    <mergeCell ref="Y36:Z36"/>
    <mergeCell ref="M36:N36"/>
    <mergeCell ref="AM37:AN37"/>
    <mergeCell ref="AO37:AP37"/>
    <mergeCell ref="W37:X37"/>
    <mergeCell ref="Y37:Z37"/>
    <mergeCell ref="AA37:AB37"/>
    <mergeCell ref="AC37:AD37"/>
    <mergeCell ref="AQ37:AR37"/>
    <mergeCell ref="AS37:AT37"/>
    <mergeCell ref="AE37:AF37"/>
    <mergeCell ref="AG37:AH37"/>
    <mergeCell ref="AI37:AJ37"/>
    <mergeCell ref="AK37:AL37"/>
    <mergeCell ref="AK38:AL38"/>
    <mergeCell ref="AM38:AN38"/>
    <mergeCell ref="Y38:Z38"/>
    <mergeCell ref="AA38:AB38"/>
    <mergeCell ref="AS38:AT38"/>
    <mergeCell ref="G41:H41"/>
    <mergeCell ref="I41:J41"/>
    <mergeCell ref="K41:L41"/>
    <mergeCell ref="M41:N41"/>
    <mergeCell ref="O41:P41"/>
    <mergeCell ref="Q41:R41"/>
    <mergeCell ref="S41:T41"/>
    <mergeCell ref="AG38:AH38"/>
    <mergeCell ref="AI38:AJ38"/>
    <mergeCell ref="AC38:AD38"/>
    <mergeCell ref="AE38:AF38"/>
    <mergeCell ref="Q38:R38"/>
    <mergeCell ref="S38:T38"/>
    <mergeCell ref="U38:V38"/>
    <mergeCell ref="W38:X38"/>
    <mergeCell ref="I38:J38"/>
    <mergeCell ref="K38:L38"/>
    <mergeCell ref="M38:N38"/>
    <mergeCell ref="O38:P38"/>
    <mergeCell ref="AS41:AT41"/>
    <mergeCell ref="D15:E15"/>
    <mergeCell ref="D14:E14"/>
    <mergeCell ref="D11:E11"/>
    <mergeCell ref="D12:E12"/>
    <mergeCell ref="D13:E13"/>
    <mergeCell ref="D26:E26"/>
    <mergeCell ref="D27:E27"/>
    <mergeCell ref="D28:E28"/>
    <mergeCell ref="D17:E17"/>
    <mergeCell ref="AK41:AL41"/>
    <mergeCell ref="AM41:AN41"/>
    <mergeCell ref="AO41:AP41"/>
    <mergeCell ref="AQ41:AR41"/>
    <mergeCell ref="AC41:AD41"/>
    <mergeCell ref="AE41:AF41"/>
    <mergeCell ref="AG41:AH41"/>
    <mergeCell ref="AI41:AJ41"/>
    <mergeCell ref="U41:V41"/>
    <mergeCell ref="W41:X41"/>
    <mergeCell ref="Y41:Z41"/>
    <mergeCell ref="AA41:AB41"/>
    <mergeCell ref="AO38:AP38"/>
    <mergeCell ref="AQ38:AR38"/>
    <mergeCell ref="AU31:AV31"/>
    <mergeCell ref="AU32:AV32"/>
    <mergeCell ref="D18:E18"/>
    <mergeCell ref="D19:E19"/>
    <mergeCell ref="D20:E20"/>
    <mergeCell ref="D21:E21"/>
    <mergeCell ref="D7:E7"/>
    <mergeCell ref="D8:E8"/>
    <mergeCell ref="D9:E9"/>
    <mergeCell ref="D10:E10"/>
    <mergeCell ref="AI32:AJ32"/>
    <mergeCell ref="AK32:AL32"/>
    <mergeCell ref="AM32:AN32"/>
    <mergeCell ref="AO32:AP32"/>
    <mergeCell ref="AI31:AJ31"/>
    <mergeCell ref="AK31:AL31"/>
    <mergeCell ref="AC31:AD31"/>
    <mergeCell ref="AC32:AD32"/>
    <mergeCell ref="AE32:AF32"/>
    <mergeCell ref="AG32:AH32"/>
    <mergeCell ref="AM31:AN31"/>
    <mergeCell ref="AO31:AP31"/>
    <mergeCell ref="AQ31:AR31"/>
    <mergeCell ref="AS31:AT31"/>
    <mergeCell ref="AQ32:AR32"/>
    <mergeCell ref="AS32:AT32"/>
    <mergeCell ref="AS33:AT33"/>
    <mergeCell ref="AQ33:AR33"/>
    <mergeCell ref="D3:E3"/>
    <mergeCell ref="D4:E4"/>
    <mergeCell ref="D5:E5"/>
    <mergeCell ref="D6:E6"/>
    <mergeCell ref="AK33:AL33"/>
    <mergeCell ref="AM33:AN33"/>
    <mergeCell ref="AO33:AP33"/>
    <mergeCell ref="U33:V33"/>
    <mergeCell ref="AE33:AF33"/>
    <mergeCell ref="AG33:AH33"/>
    <mergeCell ref="AI33:AJ33"/>
    <mergeCell ref="W33:X33"/>
    <mergeCell ref="Y33:Z33"/>
    <mergeCell ref="AA33:AB33"/>
    <mergeCell ref="AC33:AD33"/>
    <mergeCell ref="O33:P33"/>
    <mergeCell ref="Q33:R33"/>
    <mergeCell ref="S33:T33"/>
    <mergeCell ref="O31:P31"/>
    <mergeCell ref="U32:V32"/>
    <mergeCell ref="AU38:AV38"/>
    <mergeCell ref="AU39:AV39"/>
    <mergeCell ref="AU40:AV40"/>
    <mergeCell ref="AU41:AV41"/>
    <mergeCell ref="AU34:AV34"/>
    <mergeCell ref="AU35:AV35"/>
    <mergeCell ref="AU36:AV36"/>
    <mergeCell ref="AU37:AV37"/>
    <mergeCell ref="AU33:AV33"/>
  </mergeCells>
  <phoneticPr fontId="4" type="noConversion"/>
  <printOptions horizontalCentered="1"/>
  <pageMargins left="0.5" right="0.5" top="0.5" bottom="0.5" header="0.25" footer="0.25"/>
  <pageSetup orientation="landscape" r:id="rId1"/>
  <headerFooter alignWithMargins="0">
    <oddHeader>&amp;C&amp;"Arial,Bold"&amp;14TURBINE ENGINE PERFORMANCE TREND ANALYSIS</oddHeader>
    <oddFooter>&amp;R&amp;"Arial,Bold"HCM-5 (12/2015) *OPTIONAL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I1648"/>
  <sheetViews>
    <sheetView view="pageLayout" topLeftCell="A31" zoomScaleNormal="100" workbookViewId="0">
      <selection activeCell="A2" sqref="A2:E2"/>
    </sheetView>
  </sheetViews>
  <sheetFormatPr defaultRowHeight="12.75" x14ac:dyDescent="0.2"/>
  <cols>
    <col min="1" max="36" width="2.7109375" customWidth="1"/>
  </cols>
  <sheetData>
    <row r="1" spans="1:35" s="73" customFormat="1" ht="15" customHeight="1" thickTop="1" x14ac:dyDescent="0.25">
      <c r="A1" s="797" t="s">
        <v>0</v>
      </c>
      <c r="B1" s="789"/>
      <c r="C1" s="789"/>
      <c r="D1" s="789"/>
      <c r="E1" s="789"/>
      <c r="F1" s="789" t="s">
        <v>260</v>
      </c>
      <c r="G1" s="789"/>
      <c r="H1" s="789"/>
      <c r="I1" s="789"/>
      <c r="J1" s="789"/>
      <c r="K1" s="789"/>
      <c r="L1" s="789"/>
      <c r="M1" s="789"/>
      <c r="N1" s="789"/>
      <c r="O1" s="789"/>
      <c r="P1" s="798" t="s">
        <v>261</v>
      </c>
      <c r="Q1" s="799"/>
      <c r="R1" s="799"/>
      <c r="S1" s="799"/>
      <c r="T1" s="800"/>
      <c r="U1" s="789" t="s">
        <v>139</v>
      </c>
      <c r="V1" s="789"/>
      <c r="W1" s="789"/>
      <c r="X1" s="789"/>
      <c r="Y1" s="789"/>
      <c r="Z1" s="789"/>
      <c r="AA1" s="789"/>
      <c r="AB1" s="789"/>
      <c r="AC1" s="789"/>
      <c r="AD1" s="789"/>
      <c r="AE1" s="789" t="s">
        <v>138</v>
      </c>
      <c r="AF1" s="789"/>
      <c r="AG1" s="789"/>
      <c r="AH1" s="789"/>
      <c r="AI1" s="790"/>
    </row>
    <row r="2" spans="1:35" s="81" customFormat="1" ht="15" customHeight="1" x14ac:dyDescent="0.2">
      <c r="A2" s="791"/>
      <c r="B2" s="792"/>
      <c r="C2" s="792"/>
      <c r="D2" s="792"/>
      <c r="E2" s="792"/>
      <c r="F2" s="793"/>
      <c r="G2" s="793"/>
      <c r="H2" s="793"/>
      <c r="I2" s="793"/>
      <c r="J2" s="793"/>
      <c r="K2" s="793"/>
      <c r="L2" s="793"/>
      <c r="M2" s="793"/>
      <c r="N2" s="793"/>
      <c r="O2" s="793"/>
      <c r="P2" s="113" t="s">
        <v>262</v>
      </c>
      <c r="Q2" s="794"/>
      <c r="R2" s="794"/>
      <c r="S2" s="794"/>
      <c r="T2" s="795"/>
      <c r="U2" s="793"/>
      <c r="V2" s="793"/>
      <c r="W2" s="793"/>
      <c r="X2" s="793"/>
      <c r="Y2" s="793"/>
      <c r="Z2" s="793"/>
      <c r="AA2" s="793"/>
      <c r="AB2" s="793"/>
      <c r="AC2" s="793"/>
      <c r="AD2" s="793"/>
      <c r="AE2" s="793"/>
      <c r="AF2" s="793"/>
      <c r="AG2" s="793"/>
      <c r="AH2" s="793"/>
      <c r="AI2" s="796"/>
    </row>
    <row r="3" spans="1:35" ht="15" customHeight="1" x14ac:dyDescent="0.2">
      <c r="A3" s="779" t="s">
        <v>263</v>
      </c>
      <c r="B3" s="526"/>
      <c r="C3" s="526"/>
      <c r="D3" s="526"/>
      <c r="E3" s="526"/>
      <c r="F3" s="526"/>
      <c r="G3" s="526"/>
      <c r="H3" s="526"/>
      <c r="I3" s="526"/>
      <c r="J3" s="526"/>
      <c r="K3" s="442"/>
      <c r="L3" s="443" t="s">
        <v>263</v>
      </c>
      <c r="M3" s="785"/>
      <c r="N3" s="785"/>
      <c r="O3" s="785"/>
      <c r="P3" s="785"/>
      <c r="Q3" s="785"/>
      <c r="R3" s="785"/>
      <c r="S3" s="785"/>
      <c r="T3" s="785"/>
      <c r="U3" s="785"/>
      <c r="V3" s="785"/>
      <c r="W3" s="785"/>
      <c r="X3" s="785"/>
      <c r="Y3" s="786"/>
      <c r="Z3" s="63"/>
      <c r="AA3" s="57"/>
      <c r="AB3" s="57"/>
      <c r="AC3" s="57"/>
      <c r="AD3" s="57"/>
      <c r="AE3" s="57"/>
      <c r="AF3" s="57"/>
      <c r="AG3" s="57"/>
      <c r="AH3" s="57"/>
      <c r="AI3" s="79"/>
    </row>
    <row r="4" spans="1:35" ht="15" customHeight="1" x14ac:dyDescent="0.2">
      <c r="A4" s="772" t="s">
        <v>264</v>
      </c>
      <c r="B4" s="735"/>
      <c r="C4" s="735"/>
      <c r="D4" s="735"/>
      <c r="E4" s="735"/>
      <c r="F4" s="735"/>
      <c r="G4" s="735"/>
      <c r="H4" s="735"/>
      <c r="I4" s="773"/>
      <c r="J4" s="114"/>
      <c r="K4" s="77"/>
      <c r="L4" s="769" t="s">
        <v>269</v>
      </c>
      <c r="M4" s="735"/>
      <c r="N4" s="735"/>
      <c r="O4" s="735"/>
      <c r="P4" s="735"/>
      <c r="Q4" s="735"/>
      <c r="R4" s="735"/>
      <c r="S4" s="735"/>
      <c r="T4" s="735"/>
      <c r="U4" s="114"/>
      <c r="V4" s="58"/>
      <c r="W4" s="58"/>
      <c r="X4" s="58"/>
      <c r="Y4" s="77"/>
      <c r="Z4" s="777" t="s">
        <v>272</v>
      </c>
      <c r="AA4" s="778"/>
      <c r="AB4" s="778"/>
      <c r="AC4" s="778"/>
      <c r="AD4" s="778"/>
      <c r="AE4" s="775"/>
      <c r="AF4" s="775"/>
      <c r="AG4" s="775"/>
      <c r="AH4" s="775"/>
      <c r="AI4" s="776"/>
    </row>
    <row r="5" spans="1:35" ht="15" customHeight="1" x14ac:dyDescent="0.2">
      <c r="A5" s="772" t="s">
        <v>265</v>
      </c>
      <c r="B5" s="735"/>
      <c r="C5" s="735"/>
      <c r="D5" s="735"/>
      <c r="E5" s="735"/>
      <c r="F5" s="735"/>
      <c r="G5" s="735"/>
      <c r="H5" s="735"/>
      <c r="I5" s="773"/>
      <c r="J5" s="114"/>
      <c r="K5" s="77"/>
      <c r="L5" s="769" t="s">
        <v>270</v>
      </c>
      <c r="M5" s="735"/>
      <c r="N5" s="735"/>
      <c r="O5" s="735"/>
      <c r="P5" s="735"/>
      <c r="Q5" s="735"/>
      <c r="R5" s="735"/>
      <c r="S5" s="735"/>
      <c r="T5" s="735"/>
      <c r="U5" s="114"/>
      <c r="V5" s="58"/>
      <c r="W5" s="58"/>
      <c r="X5" s="58"/>
      <c r="Y5" s="77"/>
      <c r="Z5" s="777"/>
      <c r="AA5" s="778"/>
      <c r="AB5" s="778"/>
      <c r="AC5" s="778"/>
      <c r="AD5" s="778"/>
      <c r="AE5" s="775"/>
      <c r="AF5" s="775"/>
      <c r="AG5" s="775"/>
      <c r="AH5" s="775"/>
      <c r="AI5" s="776"/>
    </row>
    <row r="6" spans="1:35" ht="15" customHeight="1" x14ac:dyDescent="0.2">
      <c r="A6" s="772" t="s">
        <v>266</v>
      </c>
      <c r="B6" s="735"/>
      <c r="C6" s="735"/>
      <c r="D6" s="735"/>
      <c r="E6" s="735"/>
      <c r="F6" s="735"/>
      <c r="G6" s="735"/>
      <c r="H6" s="735"/>
      <c r="I6" s="773"/>
      <c r="J6" s="114"/>
      <c r="K6" s="77"/>
      <c r="L6" s="769" t="s">
        <v>271</v>
      </c>
      <c r="M6" s="735"/>
      <c r="N6" s="735"/>
      <c r="O6" s="735"/>
      <c r="P6" s="735"/>
      <c r="Q6" s="735"/>
      <c r="R6" s="735"/>
      <c r="S6" s="735"/>
      <c r="T6" s="735"/>
      <c r="U6" s="115"/>
      <c r="V6" s="58"/>
      <c r="W6" s="58"/>
      <c r="X6" s="78"/>
      <c r="Y6" s="77"/>
      <c r="Z6" s="787" t="s">
        <v>273</v>
      </c>
      <c r="AA6" s="788"/>
      <c r="AB6" s="788"/>
      <c r="AC6" s="788"/>
      <c r="AD6" s="788"/>
      <c r="AE6" s="801"/>
      <c r="AF6" s="801"/>
      <c r="AG6" s="801"/>
      <c r="AH6" s="801"/>
      <c r="AI6" s="802"/>
    </row>
    <row r="7" spans="1:35" ht="15" customHeight="1" x14ac:dyDescent="0.2">
      <c r="A7" s="780" t="s">
        <v>268</v>
      </c>
      <c r="B7" s="781"/>
      <c r="C7" s="781"/>
      <c r="D7" s="781"/>
      <c r="E7" s="782"/>
      <c r="F7" s="782"/>
      <c r="G7" s="782"/>
      <c r="H7" s="782"/>
      <c r="I7" s="783"/>
      <c r="J7" s="114"/>
      <c r="K7" s="77"/>
      <c r="L7" s="769" t="s">
        <v>267</v>
      </c>
      <c r="M7" s="735"/>
      <c r="N7" s="735"/>
      <c r="O7" s="735"/>
      <c r="P7" s="735"/>
      <c r="Q7" s="735"/>
      <c r="R7" s="735"/>
      <c r="S7" s="736" t="s">
        <v>62</v>
      </c>
      <c r="T7" s="737"/>
      <c r="U7" s="114"/>
      <c r="V7" s="760" t="s">
        <v>63</v>
      </c>
      <c r="W7" s="737"/>
      <c r="X7" s="114"/>
      <c r="Y7" s="77"/>
      <c r="Z7" s="787"/>
      <c r="AA7" s="788"/>
      <c r="AB7" s="788"/>
      <c r="AC7" s="788"/>
      <c r="AD7" s="788"/>
      <c r="AE7" s="801"/>
      <c r="AF7" s="801"/>
      <c r="AG7" s="801"/>
      <c r="AH7" s="801"/>
      <c r="AI7" s="802"/>
    </row>
    <row r="8" spans="1:35" ht="15" customHeight="1" x14ac:dyDescent="0.2">
      <c r="A8" s="784"/>
      <c r="B8" s="662"/>
      <c r="C8" s="662"/>
      <c r="D8" s="662"/>
      <c r="E8" s="662"/>
      <c r="F8" s="662"/>
      <c r="G8" s="662"/>
      <c r="H8" s="662"/>
      <c r="I8" s="662"/>
      <c r="J8" s="662"/>
      <c r="K8" s="771"/>
      <c r="L8" s="770"/>
      <c r="M8" s="662"/>
      <c r="N8" s="662"/>
      <c r="O8" s="662"/>
      <c r="P8" s="662"/>
      <c r="Q8" s="662"/>
      <c r="R8" s="662"/>
      <c r="S8" s="662"/>
      <c r="T8" s="662"/>
      <c r="U8" s="662"/>
      <c r="V8" s="662"/>
      <c r="W8" s="662"/>
      <c r="X8" s="662"/>
      <c r="Y8" s="771"/>
      <c r="Z8" s="770"/>
      <c r="AA8" s="662"/>
      <c r="AB8" s="662"/>
      <c r="AC8" s="662"/>
      <c r="AD8" s="662"/>
      <c r="AE8" s="662"/>
      <c r="AF8" s="662"/>
      <c r="AG8" s="662"/>
      <c r="AH8" s="662"/>
      <c r="AI8" s="774"/>
    </row>
    <row r="9" spans="1:35" ht="15" customHeight="1" x14ac:dyDescent="0.2">
      <c r="A9" s="710" t="s">
        <v>274</v>
      </c>
      <c r="B9" s="711"/>
      <c r="C9" s="711"/>
      <c r="D9" s="711"/>
      <c r="E9" s="711"/>
      <c r="F9" s="711"/>
      <c r="G9" s="711"/>
      <c r="H9" s="711"/>
      <c r="I9" s="739"/>
      <c r="J9" s="739"/>
      <c r="K9" s="739"/>
      <c r="L9" s="739"/>
      <c r="M9" s="739"/>
      <c r="N9" s="739"/>
      <c r="O9" s="739"/>
      <c r="P9" s="739"/>
      <c r="Q9" s="739"/>
      <c r="R9" s="739"/>
      <c r="S9" s="739"/>
      <c r="T9" s="739"/>
      <c r="U9" s="739"/>
      <c r="V9" s="739"/>
      <c r="W9" s="739"/>
      <c r="X9" s="739"/>
      <c r="Y9" s="739"/>
      <c r="Z9" s="711" t="s">
        <v>276</v>
      </c>
      <c r="AA9" s="711"/>
      <c r="AB9" s="711"/>
      <c r="AC9" s="711"/>
      <c r="AD9" s="764"/>
      <c r="AE9" s="764"/>
      <c r="AF9" s="764"/>
      <c r="AG9" s="764"/>
      <c r="AH9" s="764"/>
      <c r="AI9" s="765"/>
    </row>
    <row r="10" spans="1:35" ht="15" customHeight="1" x14ac:dyDescent="0.2">
      <c r="A10" s="710" t="s">
        <v>277</v>
      </c>
      <c r="B10" s="711"/>
      <c r="C10" s="711"/>
      <c r="D10" s="711"/>
      <c r="E10" s="711"/>
      <c r="F10" s="711"/>
      <c r="G10" s="711"/>
      <c r="H10" s="711"/>
      <c r="I10" s="739"/>
      <c r="J10" s="739"/>
      <c r="K10" s="739"/>
      <c r="L10" s="739"/>
      <c r="M10" s="739"/>
      <c r="N10" s="739"/>
      <c r="O10" s="739"/>
      <c r="P10" s="739"/>
      <c r="Q10" s="739"/>
      <c r="R10" s="739"/>
      <c r="S10" s="739"/>
      <c r="T10" s="739"/>
      <c r="U10" s="739"/>
      <c r="V10" s="739"/>
      <c r="W10" s="739"/>
      <c r="X10" s="739"/>
      <c r="Y10" s="739"/>
      <c r="Z10" s="711" t="s">
        <v>276</v>
      </c>
      <c r="AA10" s="711"/>
      <c r="AB10" s="711"/>
      <c r="AC10" s="711"/>
      <c r="AD10" s="764"/>
      <c r="AE10" s="764"/>
      <c r="AF10" s="764"/>
      <c r="AG10" s="764"/>
      <c r="AH10" s="764"/>
      <c r="AI10" s="765"/>
    </row>
    <row r="11" spans="1:35" ht="15" customHeight="1" x14ac:dyDescent="0.2">
      <c r="A11" s="710" t="s">
        <v>278</v>
      </c>
      <c r="B11" s="711"/>
      <c r="C11" s="711"/>
      <c r="D11" s="711"/>
      <c r="E11" s="711"/>
      <c r="F11" s="711"/>
      <c r="G11" s="711"/>
      <c r="H11" s="711"/>
      <c r="I11" s="739"/>
      <c r="J11" s="739"/>
      <c r="K11" s="739"/>
      <c r="L11" s="739"/>
      <c r="M11" s="739"/>
      <c r="N11" s="739"/>
      <c r="O11" s="739"/>
      <c r="P11" s="739"/>
      <c r="Q11" s="739"/>
      <c r="R11" s="739"/>
      <c r="S11" s="739"/>
      <c r="T11" s="739"/>
      <c r="U11" s="739"/>
      <c r="V11" s="739"/>
      <c r="W11" s="739"/>
      <c r="X11" s="739"/>
      <c r="Y11" s="739"/>
      <c r="Z11" s="711" t="s">
        <v>276</v>
      </c>
      <c r="AA11" s="711"/>
      <c r="AB11" s="711"/>
      <c r="AC11" s="711"/>
      <c r="AD11" s="764"/>
      <c r="AE11" s="764"/>
      <c r="AF11" s="764"/>
      <c r="AG11" s="764"/>
      <c r="AH11" s="764"/>
      <c r="AI11" s="765"/>
    </row>
    <row r="12" spans="1:35" ht="15" customHeight="1" thickBot="1" x14ac:dyDescent="0.25">
      <c r="A12" s="720" t="s">
        <v>275</v>
      </c>
      <c r="B12" s="721"/>
      <c r="C12" s="721"/>
      <c r="D12" s="721"/>
      <c r="E12" s="721"/>
      <c r="F12" s="721"/>
      <c r="G12" s="721"/>
      <c r="H12" s="721"/>
      <c r="I12" s="729"/>
      <c r="J12" s="729"/>
      <c r="K12" s="729"/>
      <c r="L12" s="729"/>
      <c r="M12" s="729"/>
      <c r="N12" s="729"/>
      <c r="O12" s="729"/>
      <c r="P12" s="729"/>
      <c r="Q12" s="729"/>
      <c r="R12" s="729"/>
      <c r="S12" s="729"/>
      <c r="T12" s="729"/>
      <c r="U12" s="729"/>
      <c r="V12" s="729"/>
      <c r="W12" s="729"/>
      <c r="X12" s="729"/>
      <c r="Y12" s="729"/>
      <c r="Z12" s="721" t="s">
        <v>276</v>
      </c>
      <c r="AA12" s="721"/>
      <c r="AB12" s="721"/>
      <c r="AC12" s="721"/>
      <c r="AD12" s="766"/>
      <c r="AE12" s="766"/>
      <c r="AF12" s="766"/>
      <c r="AG12" s="766"/>
      <c r="AH12" s="766"/>
      <c r="AI12" s="767"/>
    </row>
    <row r="13" spans="1:35" ht="15" customHeight="1" thickTop="1" thickBot="1" x14ac:dyDescent="0.25"/>
    <row r="14" spans="1:35" ht="15" customHeight="1" thickTop="1" x14ac:dyDescent="0.2">
      <c r="A14" s="695" t="s">
        <v>288</v>
      </c>
      <c r="B14" s="696"/>
      <c r="C14" s="696"/>
      <c r="D14" s="696"/>
      <c r="E14" s="696"/>
      <c r="F14" s="696"/>
      <c r="G14" s="696"/>
      <c r="H14" s="696"/>
      <c r="I14" s="696"/>
      <c r="J14" s="698" t="s">
        <v>289</v>
      </c>
      <c r="K14" s="698"/>
      <c r="L14" s="698"/>
      <c r="M14" s="698"/>
      <c r="N14" s="698" t="s">
        <v>290</v>
      </c>
      <c r="O14" s="698"/>
      <c r="P14" s="698"/>
      <c r="Q14" s="698"/>
      <c r="R14" s="698"/>
      <c r="S14" s="698"/>
      <c r="T14" s="698"/>
      <c r="U14" s="756" t="s">
        <v>287</v>
      </c>
      <c r="V14" s="756"/>
      <c r="W14" s="756"/>
      <c r="X14" s="756"/>
      <c r="Y14" s="756"/>
      <c r="Z14" s="756"/>
      <c r="AA14" s="756"/>
      <c r="AB14" s="756"/>
      <c r="AC14" s="756"/>
      <c r="AD14" s="756"/>
      <c r="AE14" s="756"/>
      <c r="AF14" s="756"/>
      <c r="AG14" s="756"/>
      <c r="AH14" s="756"/>
      <c r="AI14" s="768"/>
    </row>
    <row r="15" spans="1:35" ht="15" customHeight="1" x14ac:dyDescent="0.2">
      <c r="A15" s="762"/>
      <c r="B15" s="763"/>
      <c r="C15" s="763"/>
      <c r="D15" s="763"/>
      <c r="E15" s="763"/>
      <c r="F15" s="763"/>
      <c r="G15" s="763"/>
      <c r="H15" s="763"/>
      <c r="I15" s="763"/>
      <c r="J15" s="742"/>
      <c r="K15" s="742"/>
      <c r="L15" s="742"/>
      <c r="M15" s="742"/>
      <c r="N15" s="751" t="s">
        <v>62</v>
      </c>
      <c r="O15" s="750"/>
      <c r="P15" s="114"/>
      <c r="Q15" s="751" t="s">
        <v>63</v>
      </c>
      <c r="R15" s="750"/>
      <c r="S15" s="114"/>
      <c r="T15" s="64"/>
      <c r="U15" s="735" t="s">
        <v>279</v>
      </c>
      <c r="V15" s="735"/>
      <c r="W15" s="735"/>
      <c r="X15" s="735"/>
      <c r="Y15" s="735"/>
      <c r="Z15" s="735"/>
      <c r="AA15" s="735"/>
      <c r="AB15" s="735"/>
      <c r="AC15" s="736" t="s">
        <v>62</v>
      </c>
      <c r="AD15" s="737"/>
      <c r="AE15" s="116"/>
      <c r="AF15" s="760" t="s">
        <v>63</v>
      </c>
      <c r="AG15" s="737"/>
      <c r="AH15" s="116"/>
      <c r="AI15" s="74"/>
    </row>
    <row r="16" spans="1:35" ht="15" customHeight="1" x14ac:dyDescent="0.2">
      <c r="A16" s="762"/>
      <c r="B16" s="763"/>
      <c r="C16" s="763"/>
      <c r="D16" s="763"/>
      <c r="E16" s="763"/>
      <c r="F16" s="763"/>
      <c r="G16" s="763"/>
      <c r="H16" s="763"/>
      <c r="I16" s="763"/>
      <c r="J16" s="742"/>
      <c r="K16" s="742"/>
      <c r="L16" s="742"/>
      <c r="M16" s="742"/>
      <c r="N16" s="754" t="s">
        <v>62</v>
      </c>
      <c r="O16" s="753"/>
      <c r="P16" s="114"/>
      <c r="Q16" s="754" t="s">
        <v>63</v>
      </c>
      <c r="R16" s="753"/>
      <c r="S16" s="114"/>
      <c r="T16" s="66"/>
      <c r="U16" s="735" t="s">
        <v>280</v>
      </c>
      <c r="V16" s="735"/>
      <c r="W16" s="735"/>
      <c r="X16" s="735"/>
      <c r="Y16" s="735"/>
      <c r="Z16" s="735"/>
      <c r="AA16" s="735"/>
      <c r="AB16" s="735"/>
      <c r="AC16" s="736" t="s">
        <v>62</v>
      </c>
      <c r="AD16" s="737"/>
      <c r="AE16" s="114"/>
      <c r="AF16" s="760" t="s">
        <v>63</v>
      </c>
      <c r="AG16" s="737"/>
      <c r="AH16" s="114"/>
      <c r="AI16" s="74"/>
    </row>
    <row r="17" spans="1:35" ht="15" customHeight="1" x14ac:dyDescent="0.2">
      <c r="A17" s="743" t="s">
        <v>291</v>
      </c>
      <c r="B17" s="744"/>
      <c r="C17" s="744"/>
      <c r="D17" s="744"/>
      <c r="E17" s="744"/>
      <c r="F17" s="744"/>
      <c r="G17" s="744"/>
      <c r="H17" s="744"/>
      <c r="I17" s="744"/>
      <c r="J17" s="744"/>
      <c r="K17" s="744"/>
      <c r="L17" s="744"/>
      <c r="M17" s="744"/>
      <c r="N17" s="744"/>
      <c r="O17" s="744"/>
      <c r="P17" s="744"/>
      <c r="Q17" s="744"/>
      <c r="R17" s="744"/>
      <c r="S17" s="744"/>
      <c r="T17" s="745"/>
      <c r="U17" s="735" t="s">
        <v>281</v>
      </c>
      <c r="V17" s="735"/>
      <c r="W17" s="735"/>
      <c r="X17" s="735"/>
      <c r="Y17" s="735"/>
      <c r="Z17" s="735"/>
      <c r="AA17" s="735"/>
      <c r="AB17" s="735"/>
      <c r="AC17" s="736" t="s">
        <v>62</v>
      </c>
      <c r="AD17" s="737"/>
      <c r="AE17" s="114"/>
      <c r="AF17" s="760" t="s">
        <v>63</v>
      </c>
      <c r="AG17" s="737"/>
      <c r="AH17" s="114"/>
      <c r="AI17" s="74"/>
    </row>
    <row r="18" spans="1:35" ht="15" customHeight="1" x14ac:dyDescent="0.2">
      <c r="A18" s="676"/>
      <c r="B18" s="677"/>
      <c r="C18" s="677"/>
      <c r="D18" s="677"/>
      <c r="E18" s="677"/>
      <c r="F18" s="677"/>
      <c r="G18" s="677"/>
      <c r="H18" s="677"/>
      <c r="I18" s="677"/>
      <c r="J18" s="677"/>
      <c r="K18" s="677"/>
      <c r="L18" s="677"/>
      <c r="M18" s="677"/>
      <c r="N18" s="677"/>
      <c r="O18" s="677"/>
      <c r="P18" s="677"/>
      <c r="Q18" s="677"/>
      <c r="R18" s="677"/>
      <c r="S18" s="677"/>
      <c r="T18" s="731"/>
      <c r="U18" s="735" t="s">
        <v>282</v>
      </c>
      <c r="V18" s="735"/>
      <c r="W18" s="735"/>
      <c r="X18" s="735"/>
      <c r="Y18" s="735"/>
      <c r="Z18" s="735"/>
      <c r="AA18" s="735"/>
      <c r="AB18" s="735"/>
      <c r="AC18" s="736" t="s">
        <v>62</v>
      </c>
      <c r="AD18" s="737"/>
      <c r="AE18" s="114"/>
      <c r="AF18" s="760" t="s">
        <v>63</v>
      </c>
      <c r="AG18" s="737"/>
      <c r="AH18" s="114"/>
      <c r="AI18" s="74"/>
    </row>
    <row r="19" spans="1:35" ht="15" customHeight="1" x14ac:dyDescent="0.2">
      <c r="A19" s="676"/>
      <c r="B19" s="677"/>
      <c r="C19" s="677"/>
      <c r="D19" s="677"/>
      <c r="E19" s="677"/>
      <c r="F19" s="677"/>
      <c r="G19" s="677"/>
      <c r="H19" s="677"/>
      <c r="I19" s="677"/>
      <c r="J19" s="677"/>
      <c r="K19" s="677"/>
      <c r="L19" s="677"/>
      <c r="M19" s="677"/>
      <c r="N19" s="677"/>
      <c r="O19" s="677"/>
      <c r="P19" s="677"/>
      <c r="Q19" s="677"/>
      <c r="R19" s="677"/>
      <c r="S19" s="677"/>
      <c r="T19" s="731"/>
      <c r="U19" s="735" t="s">
        <v>283</v>
      </c>
      <c r="V19" s="735"/>
      <c r="W19" s="735"/>
      <c r="X19" s="735"/>
      <c r="Y19" s="735"/>
      <c r="Z19" s="735"/>
      <c r="AA19" s="735"/>
      <c r="AB19" s="735"/>
      <c r="AC19" s="736" t="s">
        <v>62</v>
      </c>
      <c r="AD19" s="737"/>
      <c r="AE19" s="114"/>
      <c r="AF19" s="760" t="s">
        <v>63</v>
      </c>
      <c r="AG19" s="737"/>
      <c r="AH19" s="114"/>
      <c r="AI19" s="74"/>
    </row>
    <row r="20" spans="1:35" ht="15" customHeight="1" x14ac:dyDescent="0.2">
      <c r="A20" s="676"/>
      <c r="B20" s="677"/>
      <c r="C20" s="677"/>
      <c r="D20" s="677"/>
      <c r="E20" s="677"/>
      <c r="F20" s="677"/>
      <c r="G20" s="677"/>
      <c r="H20" s="677"/>
      <c r="I20" s="677"/>
      <c r="J20" s="677"/>
      <c r="K20" s="677"/>
      <c r="L20" s="677"/>
      <c r="M20" s="677"/>
      <c r="N20" s="677"/>
      <c r="O20" s="677"/>
      <c r="P20" s="677"/>
      <c r="Q20" s="677"/>
      <c r="R20" s="677"/>
      <c r="S20" s="677"/>
      <c r="T20" s="731"/>
      <c r="U20" s="735" t="s">
        <v>284</v>
      </c>
      <c r="V20" s="735"/>
      <c r="W20" s="735"/>
      <c r="X20" s="735"/>
      <c r="Y20" s="735"/>
      <c r="Z20" s="735"/>
      <c r="AA20" s="735"/>
      <c r="AB20" s="735"/>
      <c r="AC20" s="736" t="s">
        <v>62</v>
      </c>
      <c r="AD20" s="737"/>
      <c r="AE20" s="114"/>
      <c r="AF20" s="760" t="s">
        <v>63</v>
      </c>
      <c r="AG20" s="737"/>
      <c r="AH20" s="114"/>
      <c r="AI20" s="74"/>
    </row>
    <row r="21" spans="1:35" ht="15" customHeight="1" x14ac:dyDescent="0.2">
      <c r="A21" s="676"/>
      <c r="B21" s="677"/>
      <c r="C21" s="677"/>
      <c r="D21" s="677"/>
      <c r="E21" s="677"/>
      <c r="F21" s="677"/>
      <c r="G21" s="677"/>
      <c r="H21" s="677"/>
      <c r="I21" s="677"/>
      <c r="J21" s="677"/>
      <c r="K21" s="677"/>
      <c r="L21" s="677"/>
      <c r="M21" s="677"/>
      <c r="N21" s="677"/>
      <c r="O21" s="677"/>
      <c r="P21" s="677"/>
      <c r="Q21" s="677"/>
      <c r="R21" s="677"/>
      <c r="S21" s="677"/>
      <c r="T21" s="731"/>
      <c r="U21" s="735" t="s">
        <v>285</v>
      </c>
      <c r="V21" s="735"/>
      <c r="W21" s="735"/>
      <c r="X21" s="735"/>
      <c r="Y21" s="735"/>
      <c r="Z21" s="735"/>
      <c r="AA21" s="735"/>
      <c r="AB21" s="735"/>
      <c r="AC21" s="736" t="s">
        <v>62</v>
      </c>
      <c r="AD21" s="737"/>
      <c r="AE21" s="114"/>
      <c r="AF21" s="760" t="s">
        <v>63</v>
      </c>
      <c r="AG21" s="737"/>
      <c r="AH21" s="114"/>
      <c r="AI21" s="74"/>
    </row>
    <row r="22" spans="1:35" ht="15" customHeight="1" x14ac:dyDescent="0.2">
      <c r="A22" s="676"/>
      <c r="B22" s="677"/>
      <c r="C22" s="677"/>
      <c r="D22" s="677"/>
      <c r="E22" s="677"/>
      <c r="F22" s="677"/>
      <c r="G22" s="677"/>
      <c r="H22" s="677"/>
      <c r="I22" s="677"/>
      <c r="J22" s="677"/>
      <c r="K22" s="677"/>
      <c r="L22" s="677"/>
      <c r="M22" s="677"/>
      <c r="N22" s="677"/>
      <c r="O22" s="677"/>
      <c r="P22" s="677"/>
      <c r="Q22" s="677"/>
      <c r="R22" s="677"/>
      <c r="S22" s="677"/>
      <c r="T22" s="731"/>
      <c r="U22" s="761" t="s">
        <v>286</v>
      </c>
      <c r="V22" s="761"/>
      <c r="W22" s="761"/>
      <c r="X22" s="761"/>
      <c r="Y22" s="761"/>
      <c r="Z22" s="761"/>
      <c r="AA22" s="761"/>
      <c r="AB22" s="761"/>
      <c r="AC22" s="736" t="s">
        <v>62</v>
      </c>
      <c r="AD22" s="737"/>
      <c r="AE22" s="114"/>
      <c r="AF22" s="760" t="s">
        <v>63</v>
      </c>
      <c r="AG22" s="737"/>
      <c r="AH22" s="114"/>
      <c r="AI22" s="74"/>
    </row>
    <row r="23" spans="1:35" ht="15" customHeight="1" thickBot="1" x14ac:dyDescent="0.25">
      <c r="A23" s="732"/>
      <c r="B23" s="733"/>
      <c r="C23" s="733"/>
      <c r="D23" s="733"/>
      <c r="E23" s="733"/>
      <c r="F23" s="733"/>
      <c r="G23" s="733"/>
      <c r="H23" s="733"/>
      <c r="I23" s="733"/>
      <c r="J23" s="733"/>
      <c r="K23" s="733"/>
      <c r="L23" s="733"/>
      <c r="M23" s="733"/>
      <c r="N23" s="733"/>
      <c r="O23" s="733"/>
      <c r="P23" s="733"/>
      <c r="Q23" s="733"/>
      <c r="R23" s="733"/>
      <c r="S23" s="733"/>
      <c r="T23" s="734"/>
      <c r="U23" s="746"/>
      <c r="V23" s="747"/>
      <c r="W23" s="747"/>
      <c r="X23" s="747"/>
      <c r="Y23" s="747"/>
      <c r="Z23" s="747"/>
      <c r="AA23" s="747"/>
      <c r="AB23" s="747"/>
      <c r="AC23" s="747"/>
      <c r="AD23" s="747"/>
      <c r="AE23" s="747"/>
      <c r="AF23" s="747"/>
      <c r="AG23" s="747"/>
      <c r="AH23" s="747"/>
      <c r="AI23" s="748"/>
    </row>
    <row r="24" spans="1:35" ht="15" customHeight="1" thickTop="1" thickBot="1" x14ac:dyDescent="0.25"/>
    <row r="25" spans="1:35" ht="15" customHeight="1" thickTop="1" x14ac:dyDescent="0.2">
      <c r="A25" s="755" t="s">
        <v>292</v>
      </c>
      <c r="B25" s="756"/>
      <c r="C25" s="756"/>
      <c r="D25" s="756"/>
      <c r="E25" s="756"/>
      <c r="F25" s="756"/>
      <c r="G25" s="756"/>
      <c r="H25" s="756"/>
      <c r="I25" s="756"/>
      <c r="J25" s="756"/>
      <c r="K25" s="756"/>
      <c r="L25" s="757"/>
      <c r="M25" s="758" t="s">
        <v>299</v>
      </c>
      <c r="N25" s="758"/>
      <c r="O25" s="758"/>
      <c r="P25" s="758"/>
      <c r="Q25" s="758"/>
      <c r="R25" s="758"/>
      <c r="S25" s="758"/>
      <c r="T25" s="758"/>
      <c r="U25" s="758"/>
      <c r="V25" s="758"/>
      <c r="W25" s="758"/>
      <c r="X25" s="758"/>
      <c r="Y25" s="758"/>
      <c r="Z25" s="758"/>
      <c r="AA25" s="758"/>
      <c r="AB25" s="758"/>
      <c r="AC25" s="758"/>
      <c r="AD25" s="758"/>
      <c r="AE25" s="758"/>
      <c r="AF25" s="758"/>
      <c r="AG25" s="758"/>
      <c r="AH25" s="758"/>
      <c r="AI25" s="759"/>
    </row>
    <row r="26" spans="1:35" ht="15" customHeight="1" x14ac:dyDescent="0.2">
      <c r="A26" s="710" t="s">
        <v>139</v>
      </c>
      <c r="B26" s="711"/>
      <c r="C26" s="711"/>
      <c r="D26" s="711"/>
      <c r="E26" s="711"/>
      <c r="F26" s="741"/>
      <c r="G26" s="739"/>
      <c r="H26" s="739"/>
      <c r="I26" s="739"/>
      <c r="J26" s="739"/>
      <c r="K26" s="739"/>
      <c r="L26" s="739"/>
      <c r="M26" s="713" t="s">
        <v>139</v>
      </c>
      <c r="N26" s="711"/>
      <c r="O26" s="711"/>
      <c r="P26" s="711"/>
      <c r="Q26" s="711"/>
      <c r="R26" s="741"/>
      <c r="S26" s="739"/>
      <c r="T26" s="739"/>
      <c r="U26" s="739"/>
      <c r="V26" s="739"/>
      <c r="W26" s="739"/>
      <c r="X26" s="739"/>
      <c r="Y26" s="738" t="s">
        <v>296</v>
      </c>
      <c r="Z26" s="711"/>
      <c r="AA26" s="711"/>
      <c r="AB26" s="711"/>
      <c r="AC26" s="749" t="s">
        <v>62</v>
      </c>
      <c r="AD26" s="750"/>
      <c r="AE26" s="114"/>
      <c r="AF26" s="751" t="s">
        <v>63</v>
      </c>
      <c r="AG26" s="750"/>
      <c r="AH26" s="114"/>
      <c r="AI26" s="67"/>
    </row>
    <row r="27" spans="1:35" ht="15" customHeight="1" x14ac:dyDescent="0.2">
      <c r="A27" s="710" t="s">
        <v>294</v>
      </c>
      <c r="B27" s="711"/>
      <c r="C27" s="711"/>
      <c r="D27" s="711"/>
      <c r="E27" s="711"/>
      <c r="F27" s="711"/>
      <c r="G27" s="711"/>
      <c r="H27" s="739"/>
      <c r="I27" s="739"/>
      <c r="J27" s="739"/>
      <c r="K27" s="739"/>
      <c r="L27" s="740"/>
      <c r="M27" s="711" t="s">
        <v>294</v>
      </c>
      <c r="N27" s="711"/>
      <c r="O27" s="711"/>
      <c r="P27" s="711"/>
      <c r="Q27" s="711"/>
      <c r="R27" s="711"/>
      <c r="S27" s="711"/>
      <c r="T27" s="739"/>
      <c r="U27" s="739"/>
      <c r="V27" s="739"/>
      <c r="W27" s="739"/>
      <c r="X27" s="739"/>
      <c r="Y27" s="738" t="s">
        <v>297</v>
      </c>
      <c r="Z27" s="711"/>
      <c r="AA27" s="711"/>
      <c r="AB27" s="711"/>
      <c r="AC27" s="752" t="s">
        <v>62</v>
      </c>
      <c r="AD27" s="753"/>
      <c r="AE27" s="114"/>
      <c r="AF27" s="754" t="s">
        <v>63</v>
      </c>
      <c r="AG27" s="753"/>
      <c r="AH27" s="114"/>
      <c r="AI27" s="80"/>
    </row>
    <row r="28" spans="1:35" ht="15" customHeight="1" thickBot="1" x14ac:dyDescent="0.25">
      <c r="A28" s="720" t="s">
        <v>293</v>
      </c>
      <c r="B28" s="721"/>
      <c r="C28" s="721"/>
      <c r="D28" s="721"/>
      <c r="E28" s="721"/>
      <c r="F28" s="721"/>
      <c r="G28" s="721"/>
      <c r="H28" s="716"/>
      <c r="I28" s="716"/>
      <c r="J28" s="716"/>
      <c r="K28" s="716"/>
      <c r="L28" s="726"/>
      <c r="M28" s="721" t="s">
        <v>295</v>
      </c>
      <c r="N28" s="721"/>
      <c r="O28" s="721"/>
      <c r="P28" s="721"/>
      <c r="Q28" s="721"/>
      <c r="R28" s="721"/>
      <c r="S28" s="721"/>
      <c r="T28" s="716"/>
      <c r="U28" s="716"/>
      <c r="V28" s="716"/>
      <c r="W28" s="716"/>
      <c r="X28" s="716"/>
      <c r="Y28" s="727" t="s">
        <v>298</v>
      </c>
      <c r="Z28" s="721"/>
      <c r="AA28" s="721"/>
      <c r="AB28" s="728"/>
      <c r="AC28" s="729"/>
      <c r="AD28" s="729"/>
      <c r="AE28" s="729"/>
      <c r="AF28" s="729"/>
      <c r="AG28" s="729"/>
      <c r="AH28" s="729"/>
      <c r="AI28" s="730"/>
    </row>
    <row r="29" spans="1:35" ht="15" customHeight="1" thickTop="1" thickBot="1" x14ac:dyDescent="0.25"/>
    <row r="30" spans="1:35" ht="15" customHeight="1" thickTop="1" x14ac:dyDescent="0.2">
      <c r="A30" s="724" t="s">
        <v>300</v>
      </c>
      <c r="B30" s="722"/>
      <c r="C30" s="722"/>
      <c r="D30" s="722"/>
      <c r="E30" s="722"/>
      <c r="F30" s="722"/>
      <c r="G30" s="722"/>
      <c r="H30" s="722" t="s">
        <v>301</v>
      </c>
      <c r="I30" s="722"/>
      <c r="J30" s="722"/>
      <c r="K30" s="722"/>
      <c r="L30" s="722"/>
      <c r="M30" s="722"/>
      <c r="N30" s="722"/>
      <c r="O30" s="722"/>
      <c r="P30" s="722" t="s">
        <v>303</v>
      </c>
      <c r="Q30" s="722"/>
      <c r="R30" s="722"/>
      <c r="S30" s="722"/>
      <c r="T30" s="722"/>
      <c r="U30" s="722"/>
      <c r="V30" s="722"/>
      <c r="W30" s="722"/>
      <c r="X30" s="722"/>
      <c r="Y30" s="722"/>
      <c r="Z30" s="722"/>
      <c r="AA30" s="722" t="s">
        <v>302</v>
      </c>
      <c r="AB30" s="722"/>
      <c r="AC30" s="722"/>
      <c r="AD30" s="722"/>
      <c r="AE30" s="722"/>
      <c r="AF30" s="722"/>
      <c r="AG30" s="722"/>
      <c r="AH30" s="722"/>
      <c r="AI30" s="723"/>
    </row>
    <row r="31" spans="1:35" ht="15" customHeight="1" thickBot="1" x14ac:dyDescent="0.25">
      <c r="A31" s="719"/>
      <c r="B31" s="709"/>
      <c r="C31" s="709"/>
      <c r="D31" s="709"/>
      <c r="E31" s="709"/>
      <c r="F31" s="709"/>
      <c r="G31" s="709"/>
      <c r="H31" s="709"/>
      <c r="I31" s="709"/>
      <c r="J31" s="709"/>
      <c r="K31" s="709"/>
      <c r="L31" s="709"/>
      <c r="M31" s="709"/>
      <c r="N31" s="709"/>
      <c r="O31" s="709"/>
      <c r="P31" s="634"/>
      <c r="Q31" s="634"/>
      <c r="R31" s="634"/>
      <c r="S31" s="634"/>
      <c r="T31" s="634"/>
      <c r="U31" s="634"/>
      <c r="V31" s="634"/>
      <c r="W31" s="634"/>
      <c r="X31" s="634"/>
      <c r="Y31" s="634"/>
      <c r="Z31" s="634"/>
      <c r="AA31" s="634"/>
      <c r="AB31" s="634"/>
      <c r="AC31" s="634"/>
      <c r="AD31" s="634"/>
      <c r="AE31" s="634"/>
      <c r="AF31" s="634"/>
      <c r="AG31" s="634"/>
      <c r="AH31" s="634"/>
      <c r="AI31" s="715"/>
    </row>
    <row r="32" spans="1:35" ht="15" customHeight="1" thickTop="1" thickBot="1" x14ac:dyDescent="0.25"/>
    <row r="33" spans="1:35" s="81" customFormat="1" ht="15" customHeight="1" thickTop="1" x14ac:dyDescent="0.25">
      <c r="A33" s="682" t="s">
        <v>304</v>
      </c>
      <c r="B33" s="683"/>
      <c r="C33" s="683"/>
      <c r="D33" s="683"/>
      <c r="E33" s="683"/>
      <c r="F33" s="683"/>
      <c r="G33" s="683"/>
      <c r="H33" s="683"/>
      <c r="I33" s="683"/>
      <c r="J33" s="683"/>
      <c r="K33" s="683"/>
      <c r="L33" s="683"/>
      <c r="M33" s="683"/>
      <c r="N33" s="683"/>
      <c r="O33" s="683"/>
      <c r="P33" s="683"/>
      <c r="Q33" s="683"/>
      <c r="R33" s="683"/>
      <c r="S33" s="683"/>
      <c r="T33" s="683"/>
      <c r="U33" s="683"/>
      <c r="V33" s="683"/>
      <c r="W33" s="683"/>
      <c r="X33" s="683"/>
      <c r="Y33" s="683"/>
      <c r="Z33" s="683"/>
      <c r="AA33" s="683"/>
      <c r="AB33" s="683"/>
      <c r="AC33" s="683"/>
      <c r="AD33" s="683"/>
      <c r="AE33" s="683"/>
      <c r="AF33" s="683"/>
      <c r="AG33" s="683"/>
      <c r="AH33" s="683"/>
      <c r="AI33" s="684"/>
    </row>
    <row r="34" spans="1:35" ht="15" customHeight="1" x14ac:dyDescent="0.2">
      <c r="A34" s="710" t="s">
        <v>305</v>
      </c>
      <c r="B34" s="711"/>
      <c r="C34" s="711"/>
      <c r="D34" s="711"/>
      <c r="E34" s="711"/>
      <c r="F34" s="711"/>
      <c r="G34" s="711"/>
      <c r="H34" s="712"/>
      <c r="I34" s="712"/>
      <c r="J34" s="712"/>
      <c r="K34" s="712"/>
      <c r="L34" s="712"/>
      <c r="M34" s="712"/>
      <c r="N34" s="712"/>
      <c r="O34" s="713" t="s">
        <v>306</v>
      </c>
      <c r="P34" s="711"/>
      <c r="Q34" s="711"/>
      <c r="R34" s="711"/>
      <c r="S34" s="711"/>
      <c r="T34" s="711"/>
      <c r="U34" s="711"/>
      <c r="V34" s="711"/>
      <c r="W34" s="711"/>
      <c r="X34" s="711"/>
      <c r="Y34" s="711"/>
      <c r="Z34" s="711"/>
      <c r="AA34" s="711"/>
      <c r="AB34" s="712"/>
      <c r="AC34" s="712"/>
      <c r="AD34" s="712"/>
      <c r="AE34" s="712"/>
      <c r="AF34" s="712"/>
      <c r="AG34" s="712"/>
      <c r="AH34" s="712"/>
      <c r="AI34" s="725"/>
    </row>
    <row r="35" spans="1:35" ht="15" customHeight="1" x14ac:dyDescent="0.2">
      <c r="A35" s="717" t="s">
        <v>307</v>
      </c>
      <c r="B35" s="525"/>
      <c r="C35" s="525"/>
      <c r="D35" s="525"/>
      <c r="E35" s="525"/>
      <c r="F35" s="525"/>
      <c r="G35" s="525"/>
      <c r="H35" s="525"/>
      <c r="I35" s="525"/>
      <c r="J35" s="525"/>
      <c r="K35" s="718"/>
      <c r="L35" s="525" t="s">
        <v>308</v>
      </c>
      <c r="M35" s="525"/>
      <c r="N35" s="525"/>
      <c r="O35" s="525"/>
      <c r="P35" s="525"/>
      <c r="Q35" s="525"/>
      <c r="R35" s="525"/>
      <c r="S35" s="525"/>
      <c r="T35" s="525"/>
      <c r="U35" s="525"/>
      <c r="V35" s="525" t="s">
        <v>309</v>
      </c>
      <c r="W35" s="525"/>
      <c r="X35" s="525"/>
      <c r="Y35" s="525"/>
      <c r="Z35" s="525"/>
      <c r="AA35" s="525"/>
      <c r="AB35" s="525"/>
      <c r="AC35" s="525" t="s">
        <v>310</v>
      </c>
      <c r="AD35" s="525"/>
      <c r="AE35" s="525"/>
      <c r="AF35" s="525"/>
      <c r="AG35" s="525"/>
      <c r="AH35" s="525"/>
      <c r="AI35" s="714"/>
    </row>
    <row r="36" spans="1:35" ht="15" customHeight="1" x14ac:dyDescent="0.2">
      <c r="A36" s="707"/>
      <c r="B36" s="708"/>
      <c r="C36" s="708"/>
      <c r="D36" s="708"/>
      <c r="E36" s="708"/>
      <c r="F36" s="708"/>
      <c r="G36" s="708"/>
      <c r="H36" s="708"/>
      <c r="I36" s="708"/>
      <c r="J36" s="708"/>
      <c r="K36" s="708"/>
      <c r="L36" s="622"/>
      <c r="M36" s="622"/>
      <c r="N36" s="622"/>
      <c r="O36" s="622"/>
      <c r="P36" s="622"/>
      <c r="Q36" s="622"/>
      <c r="R36" s="622"/>
      <c r="S36" s="622"/>
      <c r="T36" s="622"/>
      <c r="U36" s="622"/>
      <c r="V36" s="705"/>
      <c r="W36" s="705"/>
      <c r="X36" s="705"/>
      <c r="Y36" s="705"/>
      <c r="Z36" s="705"/>
      <c r="AA36" s="705"/>
      <c r="AB36" s="705"/>
      <c r="AC36" s="705"/>
      <c r="AD36" s="705"/>
      <c r="AE36" s="705"/>
      <c r="AF36" s="705"/>
      <c r="AG36" s="705"/>
      <c r="AH36" s="705"/>
      <c r="AI36" s="706"/>
    </row>
    <row r="37" spans="1:35" ht="15" customHeight="1" x14ac:dyDescent="0.2">
      <c r="A37" s="707"/>
      <c r="B37" s="708"/>
      <c r="C37" s="708"/>
      <c r="D37" s="708"/>
      <c r="E37" s="708"/>
      <c r="F37" s="708"/>
      <c r="G37" s="708"/>
      <c r="H37" s="708"/>
      <c r="I37" s="708"/>
      <c r="J37" s="708"/>
      <c r="K37" s="708"/>
      <c r="L37" s="622"/>
      <c r="M37" s="622"/>
      <c r="N37" s="622"/>
      <c r="O37" s="622"/>
      <c r="P37" s="622"/>
      <c r="Q37" s="622"/>
      <c r="R37" s="622"/>
      <c r="S37" s="622"/>
      <c r="T37" s="622"/>
      <c r="U37" s="622"/>
      <c r="V37" s="705"/>
      <c r="W37" s="705"/>
      <c r="X37" s="705"/>
      <c r="Y37" s="705"/>
      <c r="Z37" s="705"/>
      <c r="AA37" s="705"/>
      <c r="AB37" s="705"/>
      <c r="AC37" s="705"/>
      <c r="AD37" s="705"/>
      <c r="AE37" s="705"/>
      <c r="AF37" s="705"/>
      <c r="AG37" s="705"/>
      <c r="AH37" s="705"/>
      <c r="AI37" s="706"/>
    </row>
    <row r="38" spans="1:35" ht="15" customHeight="1" x14ac:dyDescent="0.2">
      <c r="A38" s="707"/>
      <c r="B38" s="708"/>
      <c r="C38" s="708"/>
      <c r="D38" s="708"/>
      <c r="E38" s="708"/>
      <c r="F38" s="708"/>
      <c r="G38" s="708"/>
      <c r="H38" s="708"/>
      <c r="I38" s="708"/>
      <c r="J38" s="708"/>
      <c r="K38" s="708"/>
      <c r="L38" s="622"/>
      <c r="M38" s="622"/>
      <c r="N38" s="622"/>
      <c r="O38" s="622"/>
      <c r="P38" s="622"/>
      <c r="Q38" s="622"/>
      <c r="R38" s="622"/>
      <c r="S38" s="622"/>
      <c r="T38" s="622"/>
      <c r="U38" s="622"/>
      <c r="V38" s="705"/>
      <c r="W38" s="705"/>
      <c r="X38" s="705"/>
      <c r="Y38" s="705"/>
      <c r="Z38" s="705"/>
      <c r="AA38" s="705"/>
      <c r="AB38" s="705"/>
      <c r="AC38" s="705"/>
      <c r="AD38" s="705"/>
      <c r="AE38" s="705"/>
      <c r="AF38" s="705"/>
      <c r="AG38" s="705"/>
      <c r="AH38" s="705"/>
      <c r="AI38" s="706"/>
    </row>
    <row r="39" spans="1:35" ht="15" customHeight="1" x14ac:dyDescent="0.2">
      <c r="A39" s="707"/>
      <c r="B39" s="708"/>
      <c r="C39" s="708"/>
      <c r="D39" s="708"/>
      <c r="E39" s="708"/>
      <c r="F39" s="708"/>
      <c r="G39" s="708"/>
      <c r="H39" s="708"/>
      <c r="I39" s="708"/>
      <c r="J39" s="708"/>
      <c r="K39" s="708"/>
      <c r="L39" s="622"/>
      <c r="M39" s="622"/>
      <c r="N39" s="622"/>
      <c r="O39" s="622"/>
      <c r="P39" s="622"/>
      <c r="Q39" s="622"/>
      <c r="R39" s="622"/>
      <c r="S39" s="622"/>
      <c r="T39" s="622"/>
      <c r="U39" s="622"/>
      <c r="V39" s="705"/>
      <c r="W39" s="705"/>
      <c r="X39" s="705"/>
      <c r="Y39" s="705"/>
      <c r="Z39" s="705"/>
      <c r="AA39" s="705"/>
      <c r="AB39" s="705"/>
      <c r="AC39" s="705"/>
      <c r="AD39" s="705"/>
      <c r="AE39" s="705"/>
      <c r="AF39" s="705"/>
      <c r="AG39" s="705"/>
      <c r="AH39" s="705"/>
      <c r="AI39" s="706"/>
    </row>
    <row r="40" spans="1:35" ht="15" customHeight="1" x14ac:dyDescent="0.2">
      <c r="A40" s="707"/>
      <c r="B40" s="708"/>
      <c r="C40" s="708"/>
      <c r="D40" s="708"/>
      <c r="E40" s="708"/>
      <c r="F40" s="708"/>
      <c r="G40" s="708"/>
      <c r="H40" s="708"/>
      <c r="I40" s="708"/>
      <c r="J40" s="708"/>
      <c r="K40" s="708"/>
      <c r="L40" s="622"/>
      <c r="M40" s="622"/>
      <c r="N40" s="622"/>
      <c r="O40" s="622"/>
      <c r="P40" s="622"/>
      <c r="Q40" s="622"/>
      <c r="R40" s="622"/>
      <c r="S40" s="622"/>
      <c r="T40" s="622"/>
      <c r="U40" s="622"/>
      <c r="V40" s="705"/>
      <c r="W40" s="705"/>
      <c r="X40" s="705"/>
      <c r="Y40" s="705"/>
      <c r="Z40" s="705"/>
      <c r="AA40" s="705"/>
      <c r="AB40" s="705"/>
      <c r="AC40" s="705"/>
      <c r="AD40" s="705"/>
      <c r="AE40" s="705"/>
      <c r="AF40" s="705"/>
      <c r="AG40" s="705"/>
      <c r="AH40" s="705"/>
      <c r="AI40" s="706"/>
    </row>
    <row r="41" spans="1:35" ht="15" customHeight="1" thickBot="1" x14ac:dyDescent="0.25">
      <c r="A41" s="703"/>
      <c r="B41" s="704"/>
      <c r="C41" s="704"/>
      <c r="D41" s="704"/>
      <c r="E41" s="704"/>
      <c r="F41" s="704"/>
      <c r="G41" s="704"/>
      <c r="H41" s="704"/>
      <c r="I41" s="704"/>
      <c r="J41" s="704"/>
      <c r="K41" s="704"/>
      <c r="L41" s="687"/>
      <c r="M41" s="687"/>
      <c r="N41" s="687"/>
      <c r="O41" s="687"/>
      <c r="P41" s="687"/>
      <c r="Q41" s="687"/>
      <c r="R41" s="687"/>
      <c r="S41" s="687"/>
      <c r="T41" s="687"/>
      <c r="U41" s="687"/>
      <c r="V41" s="701"/>
      <c r="W41" s="701"/>
      <c r="X41" s="701"/>
      <c r="Y41" s="701"/>
      <c r="Z41" s="701"/>
      <c r="AA41" s="701"/>
      <c r="AB41" s="701"/>
      <c r="AC41" s="701"/>
      <c r="AD41" s="701"/>
      <c r="AE41" s="701"/>
      <c r="AF41" s="701"/>
      <c r="AG41" s="701"/>
      <c r="AH41" s="701"/>
      <c r="AI41" s="702"/>
    </row>
    <row r="42" spans="1:35" ht="15" customHeight="1" thickTop="1" x14ac:dyDescent="0.2">
      <c r="A42" s="695" t="s">
        <v>311</v>
      </c>
      <c r="B42" s="696"/>
      <c r="C42" s="696"/>
      <c r="D42" s="696"/>
      <c r="E42" s="696"/>
      <c r="F42" s="696"/>
      <c r="G42" s="696"/>
      <c r="H42" s="696"/>
      <c r="I42" s="696"/>
      <c r="J42" s="696"/>
      <c r="K42" s="696"/>
      <c r="L42" s="697"/>
      <c r="M42" s="697"/>
      <c r="N42" s="697"/>
      <c r="O42" s="697"/>
      <c r="P42" s="697"/>
      <c r="Q42" s="697"/>
      <c r="R42" s="697"/>
      <c r="S42" s="697"/>
      <c r="T42" s="697"/>
      <c r="U42" s="697"/>
      <c r="V42" s="698" t="s">
        <v>312</v>
      </c>
      <c r="W42" s="698"/>
      <c r="X42" s="698"/>
      <c r="Y42" s="698"/>
      <c r="Z42" s="698"/>
      <c r="AA42" s="698"/>
      <c r="AB42" s="698"/>
      <c r="AC42" s="699"/>
      <c r="AD42" s="699"/>
      <c r="AE42" s="699"/>
      <c r="AF42" s="699"/>
      <c r="AG42" s="699"/>
      <c r="AH42" s="699"/>
      <c r="AI42" s="700"/>
    </row>
    <row r="43" spans="1:35" ht="15" customHeight="1" x14ac:dyDescent="0.2">
      <c r="A43" s="691" t="s">
        <v>313</v>
      </c>
      <c r="B43" s="692"/>
      <c r="C43" s="692"/>
      <c r="D43" s="692"/>
      <c r="E43" s="692"/>
      <c r="F43" s="692"/>
      <c r="G43" s="692"/>
      <c r="H43" s="692"/>
      <c r="I43" s="692"/>
      <c r="J43" s="692"/>
      <c r="K43" s="692"/>
      <c r="L43" s="622"/>
      <c r="M43" s="622"/>
      <c r="N43" s="622"/>
      <c r="O43" s="622"/>
      <c r="P43" s="622"/>
      <c r="Q43" s="622"/>
      <c r="R43" s="622"/>
      <c r="S43" s="622"/>
      <c r="T43" s="622"/>
      <c r="U43" s="622"/>
      <c r="V43" s="525" t="s">
        <v>312</v>
      </c>
      <c r="W43" s="525"/>
      <c r="X43" s="525"/>
      <c r="Y43" s="525"/>
      <c r="Z43" s="525"/>
      <c r="AA43" s="525"/>
      <c r="AB43" s="525"/>
      <c r="AC43" s="693"/>
      <c r="AD43" s="693"/>
      <c r="AE43" s="693"/>
      <c r="AF43" s="693"/>
      <c r="AG43" s="693"/>
      <c r="AH43" s="693"/>
      <c r="AI43" s="694"/>
    </row>
    <row r="44" spans="1:35" ht="15" customHeight="1" thickBot="1" x14ac:dyDescent="0.25">
      <c r="A44" s="685" t="s">
        <v>314</v>
      </c>
      <c r="B44" s="686"/>
      <c r="C44" s="686"/>
      <c r="D44" s="686"/>
      <c r="E44" s="686"/>
      <c r="F44" s="686"/>
      <c r="G44" s="686"/>
      <c r="H44" s="686"/>
      <c r="I44" s="686"/>
      <c r="J44" s="686"/>
      <c r="K44" s="686"/>
      <c r="L44" s="687"/>
      <c r="M44" s="687"/>
      <c r="N44" s="687"/>
      <c r="O44" s="687"/>
      <c r="P44" s="687"/>
      <c r="Q44" s="687"/>
      <c r="R44" s="687"/>
      <c r="S44" s="687"/>
      <c r="T44" s="687"/>
      <c r="U44" s="687"/>
      <c r="V44" s="688" t="s">
        <v>312</v>
      </c>
      <c r="W44" s="688"/>
      <c r="X44" s="688"/>
      <c r="Y44" s="688"/>
      <c r="Z44" s="688"/>
      <c r="AA44" s="688"/>
      <c r="AB44" s="688"/>
      <c r="AC44" s="689"/>
      <c r="AD44" s="689"/>
      <c r="AE44" s="689"/>
      <c r="AF44" s="689"/>
      <c r="AG44" s="689"/>
      <c r="AH44" s="689"/>
      <c r="AI44" s="690"/>
    </row>
    <row r="45" spans="1:35" s="81" customFormat="1" ht="15" customHeight="1" thickTop="1" thickBot="1" x14ac:dyDescent="0.3">
      <c r="A45" s="682" t="s">
        <v>373</v>
      </c>
      <c r="B45" s="683"/>
      <c r="C45" s="683"/>
      <c r="D45" s="683"/>
      <c r="E45" s="683"/>
      <c r="F45" s="683"/>
      <c r="G45" s="683"/>
      <c r="H45" s="683"/>
      <c r="I45" s="683"/>
      <c r="J45" s="683"/>
      <c r="K45" s="683"/>
      <c r="L45" s="683"/>
      <c r="M45" s="683"/>
      <c r="N45" s="683"/>
      <c r="O45" s="683"/>
      <c r="P45" s="683"/>
      <c r="Q45" s="683"/>
      <c r="R45" s="683"/>
      <c r="S45" s="683"/>
      <c r="T45" s="683"/>
      <c r="U45" s="683"/>
      <c r="V45" s="683"/>
      <c r="W45" s="683"/>
      <c r="X45" s="683"/>
      <c r="Y45" s="683"/>
      <c r="Z45" s="683"/>
      <c r="AA45" s="683"/>
      <c r="AB45" s="683"/>
      <c r="AC45" s="683"/>
      <c r="AD45" s="683"/>
      <c r="AE45" s="683"/>
      <c r="AF45" s="683"/>
      <c r="AG45" s="683"/>
      <c r="AH45" s="683"/>
      <c r="AI45" s="684"/>
    </row>
    <row r="46" spans="1:35" ht="15" customHeight="1" thickTop="1" x14ac:dyDescent="0.2">
      <c r="A46" s="673"/>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5"/>
    </row>
    <row r="47" spans="1:35" ht="15" customHeight="1" x14ac:dyDescent="0.2">
      <c r="A47" s="676"/>
      <c r="B47" s="677"/>
      <c r="C47" s="677"/>
      <c r="D47" s="677"/>
      <c r="E47" s="677"/>
      <c r="F47" s="677"/>
      <c r="G47" s="677"/>
      <c r="H47" s="677"/>
      <c r="I47" s="677"/>
      <c r="J47" s="677"/>
      <c r="K47" s="677"/>
      <c r="L47" s="677"/>
      <c r="M47" s="677"/>
      <c r="N47" s="677"/>
      <c r="O47" s="677"/>
      <c r="P47" s="677"/>
      <c r="Q47" s="677"/>
      <c r="R47" s="677"/>
      <c r="S47" s="677"/>
      <c r="T47" s="677"/>
      <c r="U47" s="677"/>
      <c r="V47" s="677"/>
      <c r="W47" s="677"/>
      <c r="X47" s="677"/>
      <c r="Y47" s="677"/>
      <c r="Z47" s="677"/>
      <c r="AA47" s="677"/>
      <c r="AB47" s="677"/>
      <c r="AC47" s="677"/>
      <c r="AD47" s="677"/>
      <c r="AE47" s="677"/>
      <c r="AF47" s="677"/>
      <c r="AG47" s="677"/>
      <c r="AH47" s="677"/>
      <c r="AI47" s="678"/>
    </row>
    <row r="48" spans="1:35" ht="15" customHeight="1" x14ac:dyDescent="0.2">
      <c r="A48" s="676"/>
      <c r="B48" s="677"/>
      <c r="C48" s="677"/>
      <c r="D48" s="677"/>
      <c r="E48" s="677"/>
      <c r="F48" s="677"/>
      <c r="G48" s="677"/>
      <c r="H48" s="677"/>
      <c r="I48" s="677"/>
      <c r="J48" s="677"/>
      <c r="K48" s="677"/>
      <c r="L48" s="677"/>
      <c r="M48" s="677"/>
      <c r="N48" s="677"/>
      <c r="O48" s="677"/>
      <c r="P48" s="677"/>
      <c r="Q48" s="677"/>
      <c r="R48" s="677"/>
      <c r="S48" s="677"/>
      <c r="T48" s="677"/>
      <c r="U48" s="677"/>
      <c r="V48" s="677"/>
      <c r="W48" s="677"/>
      <c r="X48" s="677"/>
      <c r="Y48" s="677"/>
      <c r="Z48" s="677"/>
      <c r="AA48" s="677"/>
      <c r="AB48" s="677"/>
      <c r="AC48" s="677"/>
      <c r="AD48" s="677"/>
      <c r="AE48" s="677"/>
      <c r="AF48" s="677"/>
      <c r="AG48" s="677"/>
      <c r="AH48" s="677"/>
      <c r="AI48" s="678"/>
    </row>
    <row r="49" spans="1:35" ht="13.5" customHeight="1" thickBot="1" x14ac:dyDescent="0.25">
      <c r="A49" s="679"/>
      <c r="B49" s="680"/>
      <c r="C49" s="680"/>
      <c r="D49" s="680"/>
      <c r="E49" s="680"/>
      <c r="F49" s="680"/>
      <c r="G49" s="680"/>
      <c r="H49" s="680"/>
      <c r="I49" s="680"/>
      <c r="J49" s="680"/>
      <c r="K49" s="680"/>
      <c r="L49" s="680"/>
      <c r="M49" s="680"/>
      <c r="N49" s="680"/>
      <c r="O49" s="680"/>
      <c r="P49" s="680"/>
      <c r="Q49" s="680"/>
      <c r="R49" s="680"/>
      <c r="S49" s="680"/>
      <c r="T49" s="680"/>
      <c r="U49" s="680"/>
      <c r="V49" s="680"/>
      <c r="W49" s="680"/>
      <c r="X49" s="680"/>
      <c r="Y49" s="680"/>
      <c r="Z49" s="680"/>
      <c r="AA49" s="680"/>
      <c r="AB49" s="680"/>
      <c r="AC49" s="680"/>
      <c r="AD49" s="680"/>
      <c r="AE49" s="680"/>
      <c r="AF49" s="680"/>
      <c r="AG49" s="680"/>
      <c r="AH49" s="680"/>
      <c r="AI49" s="681"/>
    </row>
    <row r="50" spans="1:35" ht="13.5" customHeight="1" thickTop="1" x14ac:dyDescent="0.2"/>
    <row r="51" spans="1:35" ht="13.5" customHeight="1" x14ac:dyDescent="0.2">
      <c r="A51" s="104"/>
      <c r="B51" s="104"/>
      <c r="C51" s="104"/>
      <c r="D51" s="104"/>
      <c r="E51" s="104"/>
      <c r="F51" s="104"/>
      <c r="G51" s="104"/>
      <c r="H51" s="104"/>
      <c r="I51" s="104"/>
      <c r="J51" s="104"/>
    </row>
    <row r="52" spans="1:35" ht="13.5" customHeight="1" x14ac:dyDescent="0.2"/>
    <row r="53" spans="1:35" ht="13.5" customHeight="1" x14ac:dyDescent="0.2"/>
    <row r="54" spans="1:35" ht="13.5" customHeight="1" x14ac:dyDescent="0.2"/>
    <row r="55" spans="1:35" ht="13.5" customHeight="1" x14ac:dyDescent="0.2"/>
    <row r="56" spans="1:35" ht="13.5" customHeight="1" x14ac:dyDescent="0.2"/>
    <row r="57" spans="1:35" ht="13.5" customHeight="1" x14ac:dyDescent="0.2"/>
    <row r="58" spans="1:35" ht="13.5" customHeight="1" x14ac:dyDescent="0.2"/>
    <row r="59" spans="1:35" ht="13.5" customHeight="1" x14ac:dyDescent="0.2"/>
    <row r="60" spans="1:35" ht="13.5" customHeight="1" x14ac:dyDescent="0.2"/>
    <row r="61" spans="1:35" ht="13.5" customHeight="1" x14ac:dyDescent="0.2"/>
    <row r="62" spans="1:35" ht="13.5" customHeight="1" x14ac:dyDescent="0.2"/>
    <row r="63" spans="1:35" ht="13.5" customHeight="1" x14ac:dyDescent="0.2"/>
    <row r="64" spans="1:35"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row r="208" ht="13.5" customHeight="1" x14ac:dyDescent="0.2"/>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3.5"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3.5" customHeight="1" x14ac:dyDescent="0.2"/>
    <row r="249" ht="13.5" customHeight="1" x14ac:dyDescent="0.2"/>
    <row r="250" ht="13.5" customHeight="1" x14ac:dyDescent="0.2"/>
    <row r="251" ht="13.5" customHeight="1" x14ac:dyDescent="0.2"/>
    <row r="252" ht="13.5" customHeight="1" x14ac:dyDescent="0.2"/>
    <row r="253" ht="13.5" customHeight="1" x14ac:dyDescent="0.2"/>
    <row r="254" ht="13.5" customHeight="1" x14ac:dyDescent="0.2"/>
    <row r="255" ht="13.5" customHeight="1" x14ac:dyDescent="0.2"/>
    <row r="25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row r="309" ht="13.5" customHeight="1" x14ac:dyDescent="0.2"/>
    <row r="310" ht="13.5" customHeight="1" x14ac:dyDescent="0.2"/>
    <row r="311" ht="13.5" customHeight="1" x14ac:dyDescent="0.2"/>
    <row r="312" ht="13.5" customHeight="1" x14ac:dyDescent="0.2"/>
    <row r="313" ht="13.5" customHeight="1" x14ac:dyDescent="0.2"/>
    <row r="314" ht="13.5" customHeight="1" x14ac:dyDescent="0.2"/>
    <row r="315" ht="13.5" customHeight="1" x14ac:dyDescent="0.2"/>
    <row r="316" ht="13.5" customHeight="1" x14ac:dyDescent="0.2"/>
    <row r="317" ht="13.5" customHeight="1" x14ac:dyDescent="0.2"/>
    <row r="318" ht="13.5" customHeight="1" x14ac:dyDescent="0.2"/>
    <row r="319" ht="13.5" customHeight="1" x14ac:dyDescent="0.2"/>
    <row r="320" ht="13.5" customHeight="1" x14ac:dyDescent="0.2"/>
    <row r="321" ht="13.5" customHeight="1" x14ac:dyDescent="0.2"/>
    <row r="322" ht="13.5" customHeight="1" x14ac:dyDescent="0.2"/>
    <row r="323" ht="13.5" customHeight="1" x14ac:dyDescent="0.2"/>
    <row r="324" ht="13.5" customHeight="1" x14ac:dyDescent="0.2"/>
    <row r="325" ht="13.5" customHeight="1" x14ac:dyDescent="0.2"/>
    <row r="326" ht="13.5" customHeight="1" x14ac:dyDescent="0.2"/>
    <row r="327" ht="13.5" customHeight="1" x14ac:dyDescent="0.2"/>
    <row r="328" ht="13.5" customHeight="1" x14ac:dyDescent="0.2"/>
    <row r="329" ht="13.5" customHeight="1" x14ac:dyDescent="0.2"/>
    <row r="330" ht="13.5" customHeight="1" x14ac:dyDescent="0.2"/>
    <row r="331" ht="13.5" customHeight="1" x14ac:dyDescent="0.2"/>
    <row r="332" ht="13.5" customHeight="1" x14ac:dyDescent="0.2"/>
    <row r="333" ht="13.5" customHeight="1" x14ac:dyDescent="0.2"/>
    <row r="334" ht="13.5" customHeight="1" x14ac:dyDescent="0.2"/>
    <row r="335" ht="13.5" customHeight="1" x14ac:dyDescent="0.2"/>
    <row r="336" ht="13.5" customHeight="1" x14ac:dyDescent="0.2"/>
    <row r="337" ht="13.5" customHeight="1" x14ac:dyDescent="0.2"/>
    <row r="338" ht="13.5" customHeight="1" x14ac:dyDescent="0.2"/>
    <row r="339" ht="13.5" customHeight="1" x14ac:dyDescent="0.2"/>
    <row r="340" ht="13.5" customHeight="1" x14ac:dyDescent="0.2"/>
    <row r="341" ht="13.5" customHeight="1" x14ac:dyDescent="0.2"/>
    <row r="342" ht="13.5" customHeight="1" x14ac:dyDescent="0.2"/>
    <row r="343" ht="13.5" customHeight="1" x14ac:dyDescent="0.2"/>
    <row r="344" ht="13.5" customHeight="1" x14ac:dyDescent="0.2"/>
    <row r="345" ht="13.5" customHeight="1" x14ac:dyDescent="0.2"/>
    <row r="346" ht="13.5" customHeight="1" x14ac:dyDescent="0.2"/>
    <row r="347" ht="13.5" customHeight="1" x14ac:dyDescent="0.2"/>
    <row r="348" ht="13.5" customHeight="1" x14ac:dyDescent="0.2"/>
    <row r="349" ht="13.5" customHeight="1" x14ac:dyDescent="0.2"/>
    <row r="350" ht="13.5" customHeight="1" x14ac:dyDescent="0.2"/>
    <row r="351" ht="13.5" customHeight="1" x14ac:dyDescent="0.2"/>
    <row r="352" ht="13.5" customHeight="1" x14ac:dyDescent="0.2"/>
    <row r="353" ht="13.5" customHeight="1" x14ac:dyDescent="0.2"/>
    <row r="354" ht="13.5" customHeight="1" x14ac:dyDescent="0.2"/>
    <row r="355" ht="13.5" customHeight="1" x14ac:dyDescent="0.2"/>
    <row r="356" ht="13.5" customHeight="1" x14ac:dyDescent="0.2"/>
    <row r="357" ht="13.5" customHeight="1" x14ac:dyDescent="0.2"/>
    <row r="358" ht="13.5" customHeight="1" x14ac:dyDescent="0.2"/>
    <row r="359" ht="13.5" customHeight="1" x14ac:dyDescent="0.2"/>
    <row r="360" ht="13.5" customHeight="1" x14ac:dyDescent="0.2"/>
    <row r="361" ht="13.5" customHeight="1" x14ac:dyDescent="0.2"/>
    <row r="362" ht="13.5" customHeight="1" x14ac:dyDescent="0.2"/>
    <row r="363" ht="13.5" customHeight="1" x14ac:dyDescent="0.2"/>
    <row r="364" ht="13.5" customHeight="1" x14ac:dyDescent="0.2"/>
    <row r="365" ht="13.5" customHeight="1" x14ac:dyDescent="0.2"/>
    <row r="366" ht="13.5" customHeight="1" x14ac:dyDescent="0.2"/>
    <row r="367" ht="13.5" customHeight="1" x14ac:dyDescent="0.2"/>
    <row r="368" ht="13.5" customHeight="1" x14ac:dyDescent="0.2"/>
    <row r="369" ht="13.5" customHeight="1" x14ac:dyDescent="0.2"/>
    <row r="370" ht="13.5" customHeight="1" x14ac:dyDescent="0.2"/>
    <row r="371" ht="13.5" customHeight="1" x14ac:dyDescent="0.2"/>
    <row r="372" ht="13.5" customHeight="1" x14ac:dyDescent="0.2"/>
    <row r="373" ht="13.5" customHeight="1" x14ac:dyDescent="0.2"/>
    <row r="374" ht="13.5" customHeight="1" x14ac:dyDescent="0.2"/>
    <row r="375" ht="13.5" customHeight="1" x14ac:dyDescent="0.2"/>
    <row r="376" ht="13.5" customHeight="1" x14ac:dyDescent="0.2"/>
    <row r="377" ht="13.5" customHeight="1" x14ac:dyDescent="0.2"/>
    <row r="378" ht="13.5" customHeight="1" x14ac:dyDescent="0.2"/>
    <row r="379" ht="13.5" customHeight="1" x14ac:dyDescent="0.2"/>
    <row r="380" ht="13.5" customHeight="1" x14ac:dyDescent="0.2"/>
    <row r="381" ht="13.5" customHeight="1" x14ac:dyDescent="0.2"/>
    <row r="382" ht="13.5" customHeight="1" x14ac:dyDescent="0.2"/>
    <row r="383" ht="13.5" customHeight="1" x14ac:dyDescent="0.2"/>
    <row r="384" ht="13.5" customHeight="1" x14ac:dyDescent="0.2"/>
    <row r="385" ht="13.5" customHeight="1" x14ac:dyDescent="0.2"/>
    <row r="386" ht="13.5" customHeight="1" x14ac:dyDescent="0.2"/>
    <row r="387" ht="13.5" customHeight="1" x14ac:dyDescent="0.2"/>
    <row r="388" ht="13.5" customHeight="1" x14ac:dyDescent="0.2"/>
    <row r="389" ht="13.5" customHeight="1" x14ac:dyDescent="0.2"/>
    <row r="390" ht="13.5" customHeight="1" x14ac:dyDescent="0.2"/>
    <row r="391" ht="13.5" customHeight="1" x14ac:dyDescent="0.2"/>
    <row r="392" ht="13.5" customHeight="1" x14ac:dyDescent="0.2"/>
    <row r="393" ht="13.5" customHeight="1" x14ac:dyDescent="0.2"/>
    <row r="394" ht="13.5" customHeight="1" x14ac:dyDescent="0.2"/>
    <row r="395" ht="13.5" customHeight="1" x14ac:dyDescent="0.2"/>
    <row r="396" ht="13.5" customHeight="1" x14ac:dyDescent="0.2"/>
    <row r="397" ht="13.5" customHeight="1" x14ac:dyDescent="0.2"/>
    <row r="398" ht="13.5" customHeight="1" x14ac:dyDescent="0.2"/>
    <row r="399" ht="13.5" customHeight="1" x14ac:dyDescent="0.2"/>
    <row r="400" ht="13.5" customHeight="1" x14ac:dyDescent="0.2"/>
    <row r="401" ht="13.5" customHeight="1" x14ac:dyDescent="0.2"/>
    <row r="402" ht="13.5" customHeight="1" x14ac:dyDescent="0.2"/>
    <row r="403" ht="13.5" customHeight="1" x14ac:dyDescent="0.2"/>
    <row r="404" ht="13.5" customHeight="1" x14ac:dyDescent="0.2"/>
    <row r="405" ht="13.5" customHeight="1" x14ac:dyDescent="0.2"/>
    <row r="406" ht="13.5" customHeight="1" x14ac:dyDescent="0.2"/>
    <row r="407" ht="13.5" customHeight="1" x14ac:dyDescent="0.2"/>
    <row r="408" ht="13.5" customHeight="1" x14ac:dyDescent="0.2"/>
    <row r="409" ht="13.5" customHeight="1" x14ac:dyDescent="0.2"/>
    <row r="410" ht="13.5" customHeight="1" x14ac:dyDescent="0.2"/>
    <row r="411" ht="13.5" customHeight="1" x14ac:dyDescent="0.2"/>
    <row r="412" ht="13.5" customHeight="1" x14ac:dyDescent="0.2"/>
    <row r="413" ht="13.5" customHeight="1" x14ac:dyDescent="0.2"/>
    <row r="414" ht="13.5" customHeight="1" x14ac:dyDescent="0.2"/>
    <row r="415" ht="13.5" customHeight="1" x14ac:dyDescent="0.2"/>
    <row r="416" ht="13.5" customHeight="1" x14ac:dyDescent="0.2"/>
    <row r="417" ht="13.5" customHeight="1" x14ac:dyDescent="0.2"/>
    <row r="418" ht="13.5" customHeight="1" x14ac:dyDescent="0.2"/>
    <row r="419" ht="13.5" customHeight="1" x14ac:dyDescent="0.2"/>
    <row r="420" ht="13.5" customHeight="1" x14ac:dyDescent="0.2"/>
    <row r="421" ht="13.5" customHeight="1" x14ac:dyDescent="0.2"/>
    <row r="422" ht="13.5" customHeight="1" x14ac:dyDescent="0.2"/>
    <row r="423" ht="13.5" customHeight="1" x14ac:dyDescent="0.2"/>
    <row r="424" ht="13.5" customHeight="1" x14ac:dyDescent="0.2"/>
    <row r="425" ht="13.5" customHeight="1" x14ac:dyDescent="0.2"/>
    <row r="426" ht="13.5" customHeight="1" x14ac:dyDescent="0.2"/>
    <row r="427" ht="13.5" customHeight="1" x14ac:dyDescent="0.2"/>
    <row r="428" ht="13.5" customHeight="1" x14ac:dyDescent="0.2"/>
    <row r="429" ht="13.5" customHeight="1" x14ac:dyDescent="0.2"/>
    <row r="430" ht="13.5" customHeight="1" x14ac:dyDescent="0.2"/>
    <row r="431" ht="13.5" customHeight="1" x14ac:dyDescent="0.2"/>
    <row r="432" ht="13.5" customHeight="1" x14ac:dyDescent="0.2"/>
    <row r="433" ht="13.5" customHeight="1" x14ac:dyDescent="0.2"/>
    <row r="434" ht="13.5" customHeight="1" x14ac:dyDescent="0.2"/>
    <row r="435" ht="13.5" customHeight="1" x14ac:dyDescent="0.2"/>
    <row r="436" ht="13.5" customHeight="1" x14ac:dyDescent="0.2"/>
    <row r="437" ht="13.5" customHeight="1" x14ac:dyDescent="0.2"/>
    <row r="438" ht="13.5" customHeight="1" x14ac:dyDescent="0.2"/>
    <row r="439" ht="13.5" customHeight="1" x14ac:dyDescent="0.2"/>
    <row r="440" ht="13.5" customHeight="1" x14ac:dyDescent="0.2"/>
    <row r="441" ht="13.5" customHeight="1" x14ac:dyDescent="0.2"/>
    <row r="442" ht="13.5" customHeight="1" x14ac:dyDescent="0.2"/>
    <row r="443" ht="13.5" customHeight="1" x14ac:dyDescent="0.2"/>
    <row r="444" ht="13.5" customHeight="1" x14ac:dyDescent="0.2"/>
    <row r="445" ht="13.5" customHeight="1" x14ac:dyDescent="0.2"/>
    <row r="446" ht="13.5" customHeight="1" x14ac:dyDescent="0.2"/>
    <row r="447" ht="13.5" customHeight="1" x14ac:dyDescent="0.2"/>
    <row r="448" ht="13.5" customHeight="1" x14ac:dyDescent="0.2"/>
    <row r="449" ht="13.5" customHeight="1" x14ac:dyDescent="0.2"/>
    <row r="450" ht="13.5" customHeight="1" x14ac:dyDescent="0.2"/>
    <row r="451" ht="13.5" customHeight="1" x14ac:dyDescent="0.2"/>
    <row r="452" ht="13.5" customHeight="1" x14ac:dyDescent="0.2"/>
    <row r="453" ht="13.5" customHeight="1" x14ac:dyDescent="0.2"/>
    <row r="454" ht="13.5" customHeight="1" x14ac:dyDescent="0.2"/>
    <row r="455" ht="13.5" customHeight="1" x14ac:dyDescent="0.2"/>
    <row r="456" ht="13.5" customHeight="1" x14ac:dyDescent="0.2"/>
    <row r="457" ht="13.5" customHeight="1" x14ac:dyDescent="0.2"/>
    <row r="458" ht="13.5" customHeight="1" x14ac:dyDescent="0.2"/>
    <row r="459" ht="13.5" customHeight="1" x14ac:dyDescent="0.2"/>
    <row r="460" ht="13.5" customHeight="1" x14ac:dyDescent="0.2"/>
    <row r="461" ht="13.5" customHeight="1" x14ac:dyDescent="0.2"/>
    <row r="462" ht="13.5" customHeight="1" x14ac:dyDescent="0.2"/>
    <row r="463" ht="13.5" customHeight="1" x14ac:dyDescent="0.2"/>
    <row r="464" ht="13.5" customHeight="1" x14ac:dyDescent="0.2"/>
    <row r="465" ht="13.5" customHeight="1" x14ac:dyDescent="0.2"/>
    <row r="466" ht="13.5" customHeight="1" x14ac:dyDescent="0.2"/>
    <row r="467" ht="13.5" customHeight="1" x14ac:dyDescent="0.2"/>
    <row r="468" ht="13.5" customHeight="1" x14ac:dyDescent="0.2"/>
    <row r="469" ht="13.5" customHeight="1" x14ac:dyDescent="0.2"/>
    <row r="470" ht="13.5" customHeight="1" x14ac:dyDescent="0.2"/>
    <row r="471" ht="13.5" customHeight="1" x14ac:dyDescent="0.2"/>
    <row r="472" ht="13.5" customHeight="1" x14ac:dyDescent="0.2"/>
    <row r="473" ht="13.5" customHeight="1" x14ac:dyDescent="0.2"/>
    <row r="474" ht="13.5" customHeight="1" x14ac:dyDescent="0.2"/>
    <row r="475" ht="13.5" customHeight="1" x14ac:dyDescent="0.2"/>
    <row r="476" ht="13.5" customHeight="1" x14ac:dyDescent="0.2"/>
    <row r="477" ht="13.5" customHeight="1" x14ac:dyDescent="0.2"/>
    <row r="478" ht="13.5" customHeight="1" x14ac:dyDescent="0.2"/>
    <row r="479" ht="13.5" customHeight="1" x14ac:dyDescent="0.2"/>
    <row r="480" ht="13.5" customHeight="1" x14ac:dyDescent="0.2"/>
    <row r="481" ht="13.5" customHeight="1" x14ac:dyDescent="0.2"/>
    <row r="482" ht="13.5" customHeight="1" x14ac:dyDescent="0.2"/>
    <row r="483" ht="13.5" customHeight="1" x14ac:dyDescent="0.2"/>
    <row r="484" ht="13.5" customHeight="1" x14ac:dyDescent="0.2"/>
    <row r="485" ht="13.5" customHeight="1" x14ac:dyDescent="0.2"/>
    <row r="486" ht="13.5" customHeight="1" x14ac:dyDescent="0.2"/>
    <row r="487" ht="13.5" customHeight="1" x14ac:dyDescent="0.2"/>
    <row r="488" ht="13.5" customHeight="1" x14ac:dyDescent="0.2"/>
    <row r="489" ht="13.5" customHeight="1" x14ac:dyDescent="0.2"/>
    <row r="490" ht="13.5" customHeight="1" x14ac:dyDescent="0.2"/>
    <row r="491" ht="13.5" customHeight="1" x14ac:dyDescent="0.2"/>
    <row r="492" ht="13.5" customHeight="1" x14ac:dyDescent="0.2"/>
    <row r="493" ht="13.5" customHeight="1" x14ac:dyDescent="0.2"/>
    <row r="494" ht="13.5" customHeight="1" x14ac:dyDescent="0.2"/>
    <row r="495" ht="13.5" customHeight="1" x14ac:dyDescent="0.2"/>
    <row r="496" ht="13.5" customHeight="1" x14ac:dyDescent="0.2"/>
    <row r="497" ht="13.5" customHeight="1" x14ac:dyDescent="0.2"/>
    <row r="498" ht="13.5" customHeight="1" x14ac:dyDescent="0.2"/>
    <row r="499" ht="13.5" customHeight="1" x14ac:dyDescent="0.2"/>
    <row r="500" ht="13.5" customHeight="1" x14ac:dyDescent="0.2"/>
    <row r="501" ht="13.5" customHeight="1" x14ac:dyDescent="0.2"/>
    <row r="502" ht="13.5" customHeight="1" x14ac:dyDescent="0.2"/>
    <row r="503" ht="13.5" customHeight="1" x14ac:dyDescent="0.2"/>
    <row r="504" ht="13.5" customHeight="1" x14ac:dyDescent="0.2"/>
    <row r="505" ht="13.5" customHeight="1" x14ac:dyDescent="0.2"/>
    <row r="506" ht="13.5" customHeight="1" x14ac:dyDescent="0.2"/>
    <row r="507" ht="13.5" customHeight="1" x14ac:dyDescent="0.2"/>
    <row r="508" ht="13.5" customHeight="1" x14ac:dyDescent="0.2"/>
    <row r="509" ht="13.5" customHeight="1" x14ac:dyDescent="0.2"/>
    <row r="510" ht="13.5" customHeight="1" x14ac:dyDescent="0.2"/>
    <row r="511" ht="13.5" customHeight="1" x14ac:dyDescent="0.2"/>
    <row r="512" ht="13.5" customHeight="1" x14ac:dyDescent="0.2"/>
    <row r="513" ht="13.5" customHeight="1" x14ac:dyDescent="0.2"/>
    <row r="514" ht="13.5" customHeight="1" x14ac:dyDescent="0.2"/>
    <row r="515" ht="13.5" customHeight="1" x14ac:dyDescent="0.2"/>
    <row r="516" ht="13.5" customHeight="1" x14ac:dyDescent="0.2"/>
    <row r="517" ht="13.5" customHeight="1" x14ac:dyDescent="0.2"/>
    <row r="518" ht="13.5" customHeight="1" x14ac:dyDescent="0.2"/>
    <row r="519" ht="13.5" customHeight="1" x14ac:dyDescent="0.2"/>
    <row r="520" ht="13.5" customHeight="1" x14ac:dyDescent="0.2"/>
    <row r="521" ht="13.5" customHeight="1" x14ac:dyDescent="0.2"/>
    <row r="522" ht="13.5" customHeight="1" x14ac:dyDescent="0.2"/>
    <row r="523" ht="13.5" customHeight="1" x14ac:dyDescent="0.2"/>
    <row r="524" ht="13.5" customHeight="1" x14ac:dyDescent="0.2"/>
    <row r="525" ht="13.5" customHeight="1" x14ac:dyDescent="0.2"/>
    <row r="526" ht="13.5" customHeight="1" x14ac:dyDescent="0.2"/>
    <row r="527" ht="13.5" customHeight="1" x14ac:dyDescent="0.2"/>
    <row r="528" ht="13.5" customHeight="1" x14ac:dyDescent="0.2"/>
    <row r="529" ht="13.5" customHeight="1" x14ac:dyDescent="0.2"/>
    <row r="530" ht="13.5" customHeight="1" x14ac:dyDescent="0.2"/>
    <row r="531" ht="13.5" customHeight="1" x14ac:dyDescent="0.2"/>
    <row r="532" ht="13.5" customHeight="1" x14ac:dyDescent="0.2"/>
    <row r="533" ht="13.5" customHeight="1" x14ac:dyDescent="0.2"/>
    <row r="534" ht="13.5" customHeight="1" x14ac:dyDescent="0.2"/>
    <row r="535" ht="13.5" customHeight="1" x14ac:dyDescent="0.2"/>
    <row r="536" ht="13.5" customHeight="1" x14ac:dyDescent="0.2"/>
    <row r="537" ht="13.5" customHeight="1" x14ac:dyDescent="0.2"/>
    <row r="538" ht="13.5" customHeight="1" x14ac:dyDescent="0.2"/>
    <row r="539" ht="13.5" customHeight="1" x14ac:dyDescent="0.2"/>
    <row r="540" ht="13.5" customHeight="1" x14ac:dyDescent="0.2"/>
    <row r="541" ht="13.5" customHeight="1" x14ac:dyDescent="0.2"/>
    <row r="542" ht="13.5" customHeight="1" x14ac:dyDescent="0.2"/>
    <row r="543" ht="13.5" customHeight="1" x14ac:dyDescent="0.2"/>
    <row r="544" ht="13.5" customHeight="1" x14ac:dyDescent="0.2"/>
    <row r="545" ht="13.5" customHeight="1" x14ac:dyDescent="0.2"/>
    <row r="546" ht="13.5" customHeight="1" x14ac:dyDescent="0.2"/>
    <row r="547" ht="13.5" customHeight="1" x14ac:dyDescent="0.2"/>
    <row r="548" ht="13.5" customHeight="1" x14ac:dyDescent="0.2"/>
    <row r="549" ht="13.5" customHeight="1" x14ac:dyDescent="0.2"/>
    <row r="550" ht="13.5" customHeight="1" x14ac:dyDescent="0.2"/>
    <row r="551" ht="13.5" customHeight="1" x14ac:dyDescent="0.2"/>
    <row r="552" ht="13.5" customHeight="1" x14ac:dyDescent="0.2"/>
    <row r="553" ht="13.5" customHeight="1" x14ac:dyDescent="0.2"/>
    <row r="554" ht="13.5" customHeight="1" x14ac:dyDescent="0.2"/>
    <row r="555" ht="13.5" customHeight="1" x14ac:dyDescent="0.2"/>
    <row r="556" ht="13.5" customHeight="1" x14ac:dyDescent="0.2"/>
    <row r="557" ht="13.5" customHeight="1" x14ac:dyDescent="0.2"/>
    <row r="558" ht="13.5" customHeight="1" x14ac:dyDescent="0.2"/>
    <row r="559" ht="13.5" customHeight="1" x14ac:dyDescent="0.2"/>
    <row r="560" ht="13.5" customHeight="1" x14ac:dyDescent="0.2"/>
    <row r="561" ht="13.5" customHeight="1" x14ac:dyDescent="0.2"/>
    <row r="562" ht="13.5" customHeight="1" x14ac:dyDescent="0.2"/>
    <row r="563" ht="13.5" customHeight="1" x14ac:dyDescent="0.2"/>
    <row r="564" ht="13.5" customHeight="1" x14ac:dyDescent="0.2"/>
    <row r="565" ht="13.5" customHeight="1" x14ac:dyDescent="0.2"/>
    <row r="566" ht="13.5" customHeight="1" x14ac:dyDescent="0.2"/>
    <row r="567" ht="13.5" customHeight="1" x14ac:dyDescent="0.2"/>
    <row r="568" ht="13.5" customHeight="1" x14ac:dyDescent="0.2"/>
    <row r="569" ht="13.5" customHeight="1" x14ac:dyDescent="0.2"/>
    <row r="570" ht="13.5" customHeight="1" x14ac:dyDescent="0.2"/>
    <row r="571" ht="13.5" customHeight="1" x14ac:dyDescent="0.2"/>
    <row r="572" ht="13.5" customHeight="1" x14ac:dyDescent="0.2"/>
    <row r="573" ht="13.5" customHeight="1" x14ac:dyDescent="0.2"/>
    <row r="574" ht="13.5" customHeight="1" x14ac:dyDescent="0.2"/>
    <row r="575" ht="13.5" customHeight="1" x14ac:dyDescent="0.2"/>
    <row r="576" ht="13.5" customHeight="1" x14ac:dyDescent="0.2"/>
    <row r="577" ht="13.5" customHeight="1" x14ac:dyDescent="0.2"/>
    <row r="578" ht="13.5" customHeight="1" x14ac:dyDescent="0.2"/>
    <row r="579" ht="13.5" customHeight="1" x14ac:dyDescent="0.2"/>
    <row r="580" ht="13.5" customHeight="1" x14ac:dyDescent="0.2"/>
    <row r="581" ht="13.5" customHeight="1" x14ac:dyDescent="0.2"/>
    <row r="582" ht="13.5" customHeight="1" x14ac:dyDescent="0.2"/>
    <row r="583" ht="13.5" customHeight="1" x14ac:dyDescent="0.2"/>
    <row r="584" ht="13.5" customHeight="1" x14ac:dyDescent="0.2"/>
    <row r="585" ht="13.5" customHeight="1" x14ac:dyDescent="0.2"/>
    <row r="586" ht="13.5" customHeight="1" x14ac:dyDescent="0.2"/>
    <row r="587" ht="13.5" customHeight="1" x14ac:dyDescent="0.2"/>
    <row r="588" ht="13.5" customHeight="1" x14ac:dyDescent="0.2"/>
    <row r="589" ht="13.5" customHeight="1" x14ac:dyDescent="0.2"/>
    <row r="590" ht="13.5" customHeight="1" x14ac:dyDescent="0.2"/>
    <row r="591" ht="13.5" customHeight="1" x14ac:dyDescent="0.2"/>
    <row r="592" ht="13.5" customHeight="1" x14ac:dyDescent="0.2"/>
    <row r="593" ht="13.5" customHeight="1" x14ac:dyDescent="0.2"/>
    <row r="594" ht="13.5" customHeight="1" x14ac:dyDescent="0.2"/>
    <row r="595" ht="13.5" customHeight="1" x14ac:dyDescent="0.2"/>
    <row r="596" ht="13.5" customHeight="1" x14ac:dyDescent="0.2"/>
    <row r="597" ht="13.5" customHeight="1" x14ac:dyDescent="0.2"/>
    <row r="598" ht="13.5" customHeight="1" x14ac:dyDescent="0.2"/>
    <row r="599" ht="13.5" customHeight="1" x14ac:dyDescent="0.2"/>
    <row r="600" ht="13.5" customHeight="1" x14ac:dyDescent="0.2"/>
    <row r="601" ht="13.5" customHeight="1" x14ac:dyDescent="0.2"/>
    <row r="602" ht="13.5" customHeight="1" x14ac:dyDescent="0.2"/>
    <row r="603" ht="13.5" customHeight="1" x14ac:dyDescent="0.2"/>
    <row r="604" ht="13.5" customHeight="1" x14ac:dyDescent="0.2"/>
    <row r="605" ht="13.5" customHeight="1" x14ac:dyDescent="0.2"/>
    <row r="606" ht="13.5" customHeight="1" x14ac:dyDescent="0.2"/>
    <row r="607" ht="13.5" customHeight="1" x14ac:dyDescent="0.2"/>
    <row r="608" ht="13.5" customHeight="1" x14ac:dyDescent="0.2"/>
    <row r="609" ht="13.5" customHeight="1" x14ac:dyDescent="0.2"/>
    <row r="610" ht="13.5" customHeight="1" x14ac:dyDescent="0.2"/>
    <row r="611" ht="13.5" customHeight="1" x14ac:dyDescent="0.2"/>
    <row r="612" ht="13.5" customHeight="1" x14ac:dyDescent="0.2"/>
    <row r="613" ht="13.5" customHeight="1" x14ac:dyDescent="0.2"/>
    <row r="614" ht="13.5" customHeight="1" x14ac:dyDescent="0.2"/>
    <row r="615" ht="13.5" customHeight="1" x14ac:dyDescent="0.2"/>
    <row r="616" ht="13.5" customHeight="1" x14ac:dyDescent="0.2"/>
    <row r="617" ht="13.5" customHeight="1" x14ac:dyDescent="0.2"/>
    <row r="618" ht="13.5" customHeight="1" x14ac:dyDescent="0.2"/>
    <row r="619" ht="13.5" customHeight="1" x14ac:dyDescent="0.2"/>
    <row r="620" ht="13.5" customHeight="1" x14ac:dyDescent="0.2"/>
    <row r="621" ht="13.5" customHeight="1" x14ac:dyDescent="0.2"/>
    <row r="622" ht="13.5" customHeight="1" x14ac:dyDescent="0.2"/>
    <row r="623" ht="13.5" customHeight="1" x14ac:dyDescent="0.2"/>
    <row r="624" ht="13.5" customHeight="1" x14ac:dyDescent="0.2"/>
    <row r="625" ht="13.5" customHeight="1" x14ac:dyDescent="0.2"/>
    <row r="626" ht="13.5" customHeight="1" x14ac:dyDescent="0.2"/>
    <row r="627" ht="13.5" customHeight="1" x14ac:dyDescent="0.2"/>
    <row r="628" ht="13.5" customHeight="1" x14ac:dyDescent="0.2"/>
    <row r="629" ht="13.5" customHeight="1" x14ac:dyDescent="0.2"/>
    <row r="630" ht="13.5" customHeight="1" x14ac:dyDescent="0.2"/>
    <row r="631" ht="13.5" customHeight="1" x14ac:dyDescent="0.2"/>
    <row r="632" ht="13.5" customHeight="1" x14ac:dyDescent="0.2"/>
    <row r="633" ht="13.5" customHeight="1" x14ac:dyDescent="0.2"/>
    <row r="634" ht="13.5" customHeight="1" x14ac:dyDescent="0.2"/>
    <row r="635" ht="13.5" customHeight="1" x14ac:dyDescent="0.2"/>
    <row r="636" ht="13.5" customHeight="1" x14ac:dyDescent="0.2"/>
    <row r="637" ht="13.5" customHeight="1" x14ac:dyDescent="0.2"/>
    <row r="638" ht="13.5" customHeight="1" x14ac:dyDescent="0.2"/>
    <row r="639" ht="13.5" customHeight="1" x14ac:dyDescent="0.2"/>
    <row r="640" ht="13.5" customHeight="1" x14ac:dyDescent="0.2"/>
    <row r="641" ht="13.5" customHeight="1" x14ac:dyDescent="0.2"/>
    <row r="642" ht="13.5" customHeight="1" x14ac:dyDescent="0.2"/>
    <row r="643" ht="13.5" customHeight="1" x14ac:dyDescent="0.2"/>
    <row r="644" ht="13.5" customHeight="1" x14ac:dyDescent="0.2"/>
    <row r="645" ht="13.5" customHeight="1" x14ac:dyDescent="0.2"/>
    <row r="646" ht="13.5" customHeight="1" x14ac:dyDescent="0.2"/>
    <row r="647" ht="13.5" customHeight="1" x14ac:dyDescent="0.2"/>
    <row r="648" ht="13.5" customHeight="1" x14ac:dyDescent="0.2"/>
    <row r="649" ht="13.5" customHeight="1" x14ac:dyDescent="0.2"/>
    <row r="650" ht="13.5" customHeight="1" x14ac:dyDescent="0.2"/>
    <row r="651" ht="13.5" customHeight="1" x14ac:dyDescent="0.2"/>
    <row r="652" ht="13.5" customHeight="1" x14ac:dyDescent="0.2"/>
    <row r="653" ht="13.5" customHeight="1" x14ac:dyDescent="0.2"/>
    <row r="654" ht="13.5" customHeight="1" x14ac:dyDescent="0.2"/>
    <row r="655" ht="13.5" customHeight="1" x14ac:dyDescent="0.2"/>
    <row r="656" ht="13.5" customHeight="1" x14ac:dyDescent="0.2"/>
    <row r="657" ht="13.5" customHeight="1" x14ac:dyDescent="0.2"/>
    <row r="658" ht="13.5" customHeight="1" x14ac:dyDescent="0.2"/>
    <row r="659" ht="13.5" customHeight="1" x14ac:dyDescent="0.2"/>
    <row r="660" ht="13.5" customHeight="1" x14ac:dyDescent="0.2"/>
    <row r="661" ht="13.5" customHeight="1" x14ac:dyDescent="0.2"/>
    <row r="662" ht="13.5" customHeight="1" x14ac:dyDescent="0.2"/>
    <row r="663" ht="13.5" customHeight="1" x14ac:dyDescent="0.2"/>
    <row r="664" ht="13.5" customHeight="1" x14ac:dyDescent="0.2"/>
    <row r="665" ht="13.5" customHeight="1" x14ac:dyDescent="0.2"/>
    <row r="666" ht="13.5" customHeight="1" x14ac:dyDescent="0.2"/>
    <row r="667" ht="13.5" customHeight="1" x14ac:dyDescent="0.2"/>
    <row r="668" ht="13.5" customHeight="1" x14ac:dyDescent="0.2"/>
    <row r="669" ht="13.5" customHeight="1" x14ac:dyDescent="0.2"/>
    <row r="670" ht="13.5" customHeight="1" x14ac:dyDescent="0.2"/>
    <row r="671" ht="13.5" customHeight="1" x14ac:dyDescent="0.2"/>
    <row r="672" ht="13.5" customHeight="1" x14ac:dyDescent="0.2"/>
    <row r="673" ht="13.5" customHeight="1" x14ac:dyDescent="0.2"/>
    <row r="674" ht="13.5" customHeight="1" x14ac:dyDescent="0.2"/>
    <row r="675" ht="13.5" customHeight="1" x14ac:dyDescent="0.2"/>
    <row r="676" ht="13.5" customHeight="1" x14ac:dyDescent="0.2"/>
    <row r="677" ht="13.5" customHeight="1" x14ac:dyDescent="0.2"/>
    <row r="678" ht="13.5" customHeight="1" x14ac:dyDescent="0.2"/>
    <row r="679" ht="13.5" customHeight="1" x14ac:dyDescent="0.2"/>
    <row r="680" ht="13.5" customHeight="1" x14ac:dyDescent="0.2"/>
    <row r="681" ht="13.5" customHeight="1" x14ac:dyDescent="0.2"/>
    <row r="682" ht="13.5" customHeight="1" x14ac:dyDescent="0.2"/>
    <row r="683" ht="13.5" customHeight="1" x14ac:dyDescent="0.2"/>
    <row r="684" ht="13.5" customHeight="1" x14ac:dyDescent="0.2"/>
    <row r="685" ht="13.5" customHeight="1" x14ac:dyDescent="0.2"/>
    <row r="686" ht="13.5" customHeight="1" x14ac:dyDescent="0.2"/>
    <row r="687" ht="13.5" customHeight="1" x14ac:dyDescent="0.2"/>
    <row r="688" ht="13.5" customHeight="1" x14ac:dyDescent="0.2"/>
    <row r="689" ht="13.5" customHeight="1" x14ac:dyDescent="0.2"/>
    <row r="690" ht="13.5" customHeight="1" x14ac:dyDescent="0.2"/>
    <row r="691" ht="13.5" customHeight="1" x14ac:dyDescent="0.2"/>
    <row r="692" ht="13.5" customHeight="1" x14ac:dyDescent="0.2"/>
    <row r="693" ht="13.5" customHeight="1" x14ac:dyDescent="0.2"/>
    <row r="694" ht="13.5" customHeight="1" x14ac:dyDescent="0.2"/>
    <row r="695" ht="13.5" customHeight="1" x14ac:dyDescent="0.2"/>
    <row r="696" ht="13.5" customHeight="1" x14ac:dyDescent="0.2"/>
    <row r="697" ht="13.5" customHeight="1" x14ac:dyDescent="0.2"/>
    <row r="698" ht="13.5" customHeight="1" x14ac:dyDescent="0.2"/>
    <row r="699" ht="13.5" customHeight="1" x14ac:dyDescent="0.2"/>
    <row r="700" ht="13.5" customHeight="1" x14ac:dyDescent="0.2"/>
    <row r="701" ht="13.5" customHeight="1" x14ac:dyDescent="0.2"/>
    <row r="702" ht="13.5" customHeight="1" x14ac:dyDescent="0.2"/>
    <row r="703" ht="13.5" customHeight="1" x14ac:dyDescent="0.2"/>
    <row r="704" ht="13.5" customHeight="1" x14ac:dyDescent="0.2"/>
    <row r="705" ht="13.5" customHeight="1" x14ac:dyDescent="0.2"/>
    <row r="706" ht="13.5" customHeight="1" x14ac:dyDescent="0.2"/>
    <row r="707" ht="13.5" customHeight="1" x14ac:dyDescent="0.2"/>
    <row r="708" ht="13.5" customHeight="1" x14ac:dyDescent="0.2"/>
    <row r="709" ht="13.5" customHeight="1" x14ac:dyDescent="0.2"/>
    <row r="710" ht="13.5" customHeight="1" x14ac:dyDescent="0.2"/>
    <row r="711" ht="13.5" customHeight="1" x14ac:dyDescent="0.2"/>
    <row r="712" ht="13.5" customHeight="1" x14ac:dyDescent="0.2"/>
    <row r="713" ht="13.5" customHeight="1" x14ac:dyDescent="0.2"/>
    <row r="714" ht="13.5" customHeight="1" x14ac:dyDescent="0.2"/>
    <row r="715" ht="13.5" customHeight="1" x14ac:dyDescent="0.2"/>
    <row r="716" ht="13.5" customHeight="1" x14ac:dyDescent="0.2"/>
    <row r="717" ht="13.5" customHeight="1" x14ac:dyDescent="0.2"/>
    <row r="718" ht="13.5" customHeight="1" x14ac:dyDescent="0.2"/>
    <row r="719" ht="13.5" customHeight="1" x14ac:dyDescent="0.2"/>
    <row r="720" ht="13.5" customHeight="1" x14ac:dyDescent="0.2"/>
    <row r="721" ht="13.5" customHeight="1" x14ac:dyDescent="0.2"/>
    <row r="722" ht="13.5" customHeight="1" x14ac:dyDescent="0.2"/>
    <row r="723" ht="13.5" customHeight="1" x14ac:dyDescent="0.2"/>
    <row r="724" ht="13.5" customHeight="1" x14ac:dyDescent="0.2"/>
    <row r="725" ht="13.5" customHeight="1" x14ac:dyDescent="0.2"/>
    <row r="726" ht="13.5" customHeight="1" x14ac:dyDescent="0.2"/>
    <row r="727" ht="13.5" customHeight="1" x14ac:dyDescent="0.2"/>
    <row r="728" ht="13.5" customHeight="1" x14ac:dyDescent="0.2"/>
    <row r="729" ht="13.5" customHeight="1" x14ac:dyDescent="0.2"/>
    <row r="730" ht="13.5" customHeight="1" x14ac:dyDescent="0.2"/>
    <row r="731" ht="13.5" customHeight="1" x14ac:dyDescent="0.2"/>
    <row r="732" ht="13.5" customHeight="1" x14ac:dyDescent="0.2"/>
    <row r="733" ht="13.5" customHeight="1" x14ac:dyDescent="0.2"/>
    <row r="734" ht="13.5" customHeight="1" x14ac:dyDescent="0.2"/>
    <row r="735" ht="13.5" customHeight="1" x14ac:dyDescent="0.2"/>
    <row r="736" ht="13.5" customHeight="1" x14ac:dyDescent="0.2"/>
    <row r="737" ht="13.5" customHeight="1" x14ac:dyDescent="0.2"/>
    <row r="738" ht="13.5" customHeight="1" x14ac:dyDescent="0.2"/>
    <row r="739" ht="13.5" customHeight="1" x14ac:dyDescent="0.2"/>
    <row r="740" ht="13.5" customHeight="1" x14ac:dyDescent="0.2"/>
    <row r="741" ht="13.5" customHeight="1" x14ac:dyDescent="0.2"/>
    <row r="742" ht="13.5" customHeight="1" x14ac:dyDescent="0.2"/>
    <row r="743" ht="13.5" customHeight="1" x14ac:dyDescent="0.2"/>
    <row r="744" ht="13.5" customHeight="1" x14ac:dyDescent="0.2"/>
    <row r="745" ht="13.5" customHeight="1" x14ac:dyDescent="0.2"/>
    <row r="746" ht="13.5" customHeight="1" x14ac:dyDescent="0.2"/>
    <row r="747" ht="13.5" customHeight="1" x14ac:dyDescent="0.2"/>
    <row r="748" ht="13.5" customHeight="1" x14ac:dyDescent="0.2"/>
    <row r="749" ht="13.5" customHeight="1" x14ac:dyDescent="0.2"/>
    <row r="750" ht="13.5" customHeight="1" x14ac:dyDescent="0.2"/>
    <row r="751" ht="13.5" customHeight="1" x14ac:dyDescent="0.2"/>
    <row r="752" ht="13.5" customHeight="1" x14ac:dyDescent="0.2"/>
    <row r="753" ht="13.5" customHeight="1" x14ac:dyDescent="0.2"/>
    <row r="754" ht="13.5" customHeight="1" x14ac:dyDescent="0.2"/>
    <row r="755" ht="13.5" customHeight="1" x14ac:dyDescent="0.2"/>
    <row r="756" ht="13.5" customHeight="1" x14ac:dyDescent="0.2"/>
    <row r="757" ht="13.5" customHeight="1" x14ac:dyDescent="0.2"/>
    <row r="758" ht="13.5" customHeight="1" x14ac:dyDescent="0.2"/>
    <row r="759" ht="13.5" customHeight="1" x14ac:dyDescent="0.2"/>
    <row r="760" ht="13.5" customHeight="1" x14ac:dyDescent="0.2"/>
    <row r="761" ht="13.5" customHeight="1" x14ac:dyDescent="0.2"/>
    <row r="762" ht="13.5" customHeight="1" x14ac:dyDescent="0.2"/>
    <row r="763" ht="13.5" customHeight="1" x14ac:dyDescent="0.2"/>
    <row r="764" ht="13.5" customHeight="1" x14ac:dyDescent="0.2"/>
    <row r="765" ht="13.5" customHeight="1" x14ac:dyDescent="0.2"/>
    <row r="766" ht="13.5" customHeight="1" x14ac:dyDescent="0.2"/>
    <row r="767" ht="13.5" customHeight="1" x14ac:dyDescent="0.2"/>
    <row r="768" ht="13.5" customHeight="1" x14ac:dyDescent="0.2"/>
    <row r="769" ht="13.5" customHeight="1" x14ac:dyDescent="0.2"/>
    <row r="770" ht="13.5" customHeight="1" x14ac:dyDescent="0.2"/>
    <row r="771" ht="13.5" customHeight="1" x14ac:dyDescent="0.2"/>
    <row r="772" ht="13.5" customHeight="1" x14ac:dyDescent="0.2"/>
    <row r="773" ht="13.5" customHeight="1" x14ac:dyDescent="0.2"/>
    <row r="774" ht="13.5" customHeight="1" x14ac:dyDescent="0.2"/>
    <row r="775" ht="13.5" customHeight="1" x14ac:dyDescent="0.2"/>
    <row r="776" ht="13.5" customHeight="1" x14ac:dyDescent="0.2"/>
    <row r="777" ht="13.5" customHeight="1" x14ac:dyDescent="0.2"/>
    <row r="778" ht="13.5" customHeight="1" x14ac:dyDescent="0.2"/>
    <row r="779" ht="13.5" customHeight="1" x14ac:dyDescent="0.2"/>
    <row r="780" ht="13.5" customHeight="1" x14ac:dyDescent="0.2"/>
    <row r="781" ht="13.5" customHeight="1" x14ac:dyDescent="0.2"/>
    <row r="782" ht="13.5" customHeight="1" x14ac:dyDescent="0.2"/>
    <row r="783" ht="13.5" customHeight="1" x14ac:dyDescent="0.2"/>
    <row r="784" ht="13.5" customHeight="1" x14ac:dyDescent="0.2"/>
    <row r="785" ht="13.5" customHeight="1" x14ac:dyDescent="0.2"/>
    <row r="786" ht="13.5" customHeight="1" x14ac:dyDescent="0.2"/>
    <row r="787" ht="13.5" customHeight="1" x14ac:dyDescent="0.2"/>
    <row r="788" ht="13.5" customHeight="1" x14ac:dyDescent="0.2"/>
    <row r="789" ht="13.5" customHeight="1" x14ac:dyDescent="0.2"/>
    <row r="790" ht="13.5" customHeight="1" x14ac:dyDescent="0.2"/>
    <row r="791" ht="13.5" customHeight="1" x14ac:dyDescent="0.2"/>
    <row r="792" ht="13.5" customHeight="1" x14ac:dyDescent="0.2"/>
    <row r="793" ht="13.5" customHeight="1" x14ac:dyDescent="0.2"/>
    <row r="794" ht="13.5" customHeight="1" x14ac:dyDescent="0.2"/>
    <row r="795" ht="13.5" customHeight="1" x14ac:dyDescent="0.2"/>
    <row r="796" ht="13.5" customHeight="1" x14ac:dyDescent="0.2"/>
    <row r="797" ht="13.5" customHeight="1" x14ac:dyDescent="0.2"/>
    <row r="798" ht="13.5" customHeight="1" x14ac:dyDescent="0.2"/>
    <row r="799" ht="13.5" customHeight="1" x14ac:dyDescent="0.2"/>
    <row r="800" ht="13.5" customHeight="1" x14ac:dyDescent="0.2"/>
    <row r="801" ht="13.5" customHeight="1" x14ac:dyDescent="0.2"/>
    <row r="802" ht="13.5" customHeight="1" x14ac:dyDescent="0.2"/>
    <row r="803" ht="13.5" customHeight="1" x14ac:dyDescent="0.2"/>
    <row r="804" ht="13.5" customHeight="1" x14ac:dyDescent="0.2"/>
    <row r="805" ht="13.5" customHeight="1" x14ac:dyDescent="0.2"/>
    <row r="806" ht="13.5" customHeight="1" x14ac:dyDescent="0.2"/>
    <row r="807" ht="13.5" customHeight="1" x14ac:dyDescent="0.2"/>
    <row r="808" ht="13.5" customHeight="1" x14ac:dyDescent="0.2"/>
    <row r="809" ht="13.5" customHeight="1" x14ac:dyDescent="0.2"/>
    <row r="810" ht="13.5" customHeight="1" x14ac:dyDescent="0.2"/>
    <row r="811" ht="13.5" customHeight="1" x14ac:dyDescent="0.2"/>
    <row r="812" ht="13.5" customHeight="1" x14ac:dyDescent="0.2"/>
    <row r="813" ht="13.5" customHeight="1" x14ac:dyDescent="0.2"/>
    <row r="814" ht="13.5" customHeight="1" x14ac:dyDescent="0.2"/>
    <row r="815" ht="13.5" customHeight="1" x14ac:dyDescent="0.2"/>
    <row r="816" ht="13.5" customHeight="1" x14ac:dyDescent="0.2"/>
    <row r="817" ht="13.5" customHeight="1" x14ac:dyDescent="0.2"/>
    <row r="818" ht="13.5" customHeight="1" x14ac:dyDescent="0.2"/>
    <row r="819" ht="13.5" customHeight="1" x14ac:dyDescent="0.2"/>
    <row r="820" ht="13.5" customHeight="1" x14ac:dyDescent="0.2"/>
    <row r="821" ht="13.5" customHeight="1" x14ac:dyDescent="0.2"/>
    <row r="822" ht="13.5" customHeight="1" x14ac:dyDescent="0.2"/>
    <row r="823" ht="13.5" customHeight="1" x14ac:dyDescent="0.2"/>
    <row r="824" ht="13.5" customHeight="1" x14ac:dyDescent="0.2"/>
    <row r="825" ht="13.5" customHeight="1" x14ac:dyDescent="0.2"/>
    <row r="826" ht="13.5" customHeight="1" x14ac:dyDescent="0.2"/>
    <row r="827" ht="13.5" customHeight="1" x14ac:dyDescent="0.2"/>
    <row r="828" ht="13.5" customHeight="1" x14ac:dyDescent="0.2"/>
    <row r="829" ht="13.5" customHeight="1" x14ac:dyDescent="0.2"/>
    <row r="830" ht="13.5" customHeight="1" x14ac:dyDescent="0.2"/>
    <row r="831" ht="13.5" customHeight="1" x14ac:dyDescent="0.2"/>
    <row r="832" ht="13.5" customHeight="1" x14ac:dyDescent="0.2"/>
    <row r="833" ht="13.5" customHeight="1" x14ac:dyDescent="0.2"/>
    <row r="834" ht="13.5" customHeight="1" x14ac:dyDescent="0.2"/>
    <row r="835" ht="13.5" customHeight="1" x14ac:dyDescent="0.2"/>
    <row r="836" ht="13.5" customHeight="1" x14ac:dyDescent="0.2"/>
    <row r="837" ht="13.5" customHeight="1" x14ac:dyDescent="0.2"/>
    <row r="838" ht="13.5" customHeight="1" x14ac:dyDescent="0.2"/>
    <row r="839" ht="13.5" customHeight="1" x14ac:dyDescent="0.2"/>
    <row r="840" ht="13.5" customHeight="1" x14ac:dyDescent="0.2"/>
    <row r="841" ht="13.5" customHeight="1" x14ac:dyDescent="0.2"/>
    <row r="842" ht="13.5" customHeight="1" x14ac:dyDescent="0.2"/>
    <row r="843" ht="13.5" customHeight="1" x14ac:dyDescent="0.2"/>
    <row r="844" ht="13.5" customHeight="1" x14ac:dyDescent="0.2"/>
    <row r="845" ht="13.5" customHeight="1" x14ac:dyDescent="0.2"/>
    <row r="846" ht="13.5" customHeight="1" x14ac:dyDescent="0.2"/>
    <row r="847" ht="13.5" customHeight="1" x14ac:dyDescent="0.2"/>
    <row r="848" ht="13.5" customHeight="1" x14ac:dyDescent="0.2"/>
    <row r="849" ht="13.5" customHeight="1" x14ac:dyDescent="0.2"/>
    <row r="850" ht="13.5" customHeight="1" x14ac:dyDescent="0.2"/>
    <row r="851" ht="13.5" customHeight="1" x14ac:dyDescent="0.2"/>
    <row r="852" ht="13.5" customHeight="1" x14ac:dyDescent="0.2"/>
    <row r="853" ht="13.5" customHeight="1" x14ac:dyDescent="0.2"/>
    <row r="854" ht="13.5" customHeight="1" x14ac:dyDescent="0.2"/>
    <row r="855" ht="13.5" customHeight="1" x14ac:dyDescent="0.2"/>
    <row r="856" ht="13.5" customHeight="1" x14ac:dyDescent="0.2"/>
    <row r="857" ht="13.5" customHeight="1" x14ac:dyDescent="0.2"/>
    <row r="858" ht="13.5" customHeight="1" x14ac:dyDescent="0.2"/>
    <row r="859" ht="13.5" customHeight="1" x14ac:dyDescent="0.2"/>
    <row r="860" ht="13.5" customHeight="1" x14ac:dyDescent="0.2"/>
    <row r="861" ht="13.5" customHeight="1" x14ac:dyDescent="0.2"/>
    <row r="862" ht="13.5" customHeight="1" x14ac:dyDescent="0.2"/>
    <row r="863" ht="13.5" customHeight="1" x14ac:dyDescent="0.2"/>
    <row r="864" ht="13.5" customHeight="1" x14ac:dyDescent="0.2"/>
    <row r="865" ht="13.5" customHeight="1" x14ac:dyDescent="0.2"/>
    <row r="866" ht="13.5" customHeight="1" x14ac:dyDescent="0.2"/>
    <row r="867" ht="13.5" customHeight="1" x14ac:dyDescent="0.2"/>
    <row r="868" ht="13.5" customHeight="1" x14ac:dyDescent="0.2"/>
    <row r="869" ht="13.5" customHeight="1" x14ac:dyDescent="0.2"/>
    <row r="870" ht="13.5" customHeight="1" x14ac:dyDescent="0.2"/>
    <row r="871" ht="13.5" customHeight="1" x14ac:dyDescent="0.2"/>
    <row r="872" ht="13.5" customHeight="1" x14ac:dyDescent="0.2"/>
    <row r="873" ht="13.5" customHeight="1" x14ac:dyDescent="0.2"/>
    <row r="874" ht="13.5" customHeight="1" x14ac:dyDescent="0.2"/>
    <row r="875" ht="13.5" customHeight="1" x14ac:dyDescent="0.2"/>
    <row r="876" ht="13.5" customHeight="1" x14ac:dyDescent="0.2"/>
    <row r="877" ht="13.5" customHeight="1" x14ac:dyDescent="0.2"/>
    <row r="878" ht="13.5" customHeight="1" x14ac:dyDescent="0.2"/>
    <row r="879" ht="13.5" customHeight="1" x14ac:dyDescent="0.2"/>
    <row r="880" ht="13.5" customHeight="1" x14ac:dyDescent="0.2"/>
    <row r="881" ht="13.5" customHeight="1" x14ac:dyDescent="0.2"/>
    <row r="882" ht="13.5" customHeight="1" x14ac:dyDescent="0.2"/>
    <row r="883" ht="13.5" customHeight="1" x14ac:dyDescent="0.2"/>
    <row r="884" ht="13.5" customHeight="1" x14ac:dyDescent="0.2"/>
    <row r="885" ht="13.5" customHeight="1" x14ac:dyDescent="0.2"/>
    <row r="886" ht="13.5" customHeight="1" x14ac:dyDescent="0.2"/>
    <row r="887" ht="13.5" customHeight="1" x14ac:dyDescent="0.2"/>
    <row r="888" ht="13.5" customHeight="1" x14ac:dyDescent="0.2"/>
    <row r="889" ht="13.5" customHeight="1" x14ac:dyDescent="0.2"/>
    <row r="890" ht="13.5" customHeight="1" x14ac:dyDescent="0.2"/>
    <row r="891" ht="13.5" customHeight="1" x14ac:dyDescent="0.2"/>
    <row r="892" ht="13.5" customHeight="1" x14ac:dyDescent="0.2"/>
    <row r="893" ht="13.5" customHeight="1" x14ac:dyDescent="0.2"/>
    <row r="894" ht="13.5" customHeight="1" x14ac:dyDescent="0.2"/>
    <row r="895" ht="13.5" customHeight="1" x14ac:dyDescent="0.2"/>
    <row r="896" ht="13.5" customHeight="1" x14ac:dyDescent="0.2"/>
    <row r="897" ht="13.5" customHeight="1" x14ac:dyDescent="0.2"/>
    <row r="898" ht="13.5" customHeight="1" x14ac:dyDescent="0.2"/>
    <row r="899" ht="13.5" customHeight="1" x14ac:dyDescent="0.2"/>
    <row r="900" ht="13.5" customHeight="1" x14ac:dyDescent="0.2"/>
    <row r="901" ht="13.5" customHeight="1" x14ac:dyDescent="0.2"/>
    <row r="902" ht="13.5" customHeight="1" x14ac:dyDescent="0.2"/>
    <row r="903" ht="13.5" customHeight="1" x14ac:dyDescent="0.2"/>
    <row r="904" ht="13.5" customHeight="1" x14ac:dyDescent="0.2"/>
    <row r="905" ht="13.5" customHeight="1" x14ac:dyDescent="0.2"/>
    <row r="906" ht="13.5" customHeight="1" x14ac:dyDescent="0.2"/>
    <row r="907" ht="13.5" customHeight="1" x14ac:dyDescent="0.2"/>
    <row r="908" ht="13.5" customHeight="1" x14ac:dyDescent="0.2"/>
    <row r="909" ht="13.5" customHeight="1" x14ac:dyDescent="0.2"/>
    <row r="910" ht="13.5" customHeight="1" x14ac:dyDescent="0.2"/>
    <row r="911" ht="13.5" customHeight="1" x14ac:dyDescent="0.2"/>
    <row r="912" ht="13.5" customHeight="1" x14ac:dyDescent="0.2"/>
    <row r="913" ht="13.5" customHeight="1" x14ac:dyDescent="0.2"/>
    <row r="914" ht="13.5" customHeight="1" x14ac:dyDescent="0.2"/>
    <row r="915" ht="13.5" customHeight="1" x14ac:dyDescent="0.2"/>
    <row r="916" ht="13.5" customHeight="1" x14ac:dyDescent="0.2"/>
    <row r="917" ht="13.5" customHeight="1" x14ac:dyDescent="0.2"/>
    <row r="918" ht="13.5" customHeight="1" x14ac:dyDescent="0.2"/>
    <row r="919" ht="13.5" customHeight="1" x14ac:dyDescent="0.2"/>
    <row r="920" ht="13.5" customHeight="1" x14ac:dyDescent="0.2"/>
    <row r="921" ht="13.5" customHeight="1" x14ac:dyDescent="0.2"/>
    <row r="922" ht="13.5" customHeight="1" x14ac:dyDescent="0.2"/>
    <row r="923" ht="13.5" customHeight="1" x14ac:dyDescent="0.2"/>
    <row r="924" ht="13.5" customHeight="1" x14ac:dyDescent="0.2"/>
    <row r="925" ht="13.5" customHeight="1" x14ac:dyDescent="0.2"/>
    <row r="926" ht="13.5" customHeight="1" x14ac:dyDescent="0.2"/>
    <row r="927" ht="13.5" customHeight="1" x14ac:dyDescent="0.2"/>
    <row r="928" ht="13.5" customHeight="1" x14ac:dyDescent="0.2"/>
    <row r="929" ht="13.5" customHeight="1" x14ac:dyDescent="0.2"/>
    <row r="930" ht="13.5" customHeight="1" x14ac:dyDescent="0.2"/>
    <row r="931" ht="13.5" customHeight="1" x14ac:dyDescent="0.2"/>
    <row r="932" ht="13.5" customHeight="1" x14ac:dyDescent="0.2"/>
    <row r="933" ht="13.5" customHeight="1" x14ac:dyDescent="0.2"/>
    <row r="934" ht="13.5" customHeight="1" x14ac:dyDescent="0.2"/>
    <row r="935" ht="13.5" customHeight="1" x14ac:dyDescent="0.2"/>
    <row r="936" ht="13.5" customHeight="1" x14ac:dyDescent="0.2"/>
    <row r="937" ht="13.5" customHeight="1" x14ac:dyDescent="0.2"/>
    <row r="938" ht="13.5" customHeight="1" x14ac:dyDescent="0.2"/>
    <row r="939" ht="13.5" customHeight="1" x14ac:dyDescent="0.2"/>
    <row r="940" ht="13.5" customHeight="1" x14ac:dyDescent="0.2"/>
    <row r="941" ht="13.5" customHeight="1" x14ac:dyDescent="0.2"/>
    <row r="942" ht="13.5" customHeight="1" x14ac:dyDescent="0.2"/>
    <row r="943" ht="13.5" customHeight="1" x14ac:dyDescent="0.2"/>
    <row r="944" ht="13.5" customHeight="1" x14ac:dyDescent="0.2"/>
    <row r="945" ht="13.5" customHeight="1" x14ac:dyDescent="0.2"/>
    <row r="946" ht="13.5" customHeight="1" x14ac:dyDescent="0.2"/>
    <row r="947" ht="13.5" customHeight="1" x14ac:dyDescent="0.2"/>
    <row r="948" ht="13.5" customHeight="1" x14ac:dyDescent="0.2"/>
    <row r="949" ht="13.5" customHeight="1" x14ac:dyDescent="0.2"/>
    <row r="950" ht="13.5" customHeight="1" x14ac:dyDescent="0.2"/>
    <row r="951" ht="13.5" customHeight="1" x14ac:dyDescent="0.2"/>
    <row r="952" ht="13.5" customHeight="1" x14ac:dyDescent="0.2"/>
    <row r="953" ht="13.5" customHeight="1" x14ac:dyDescent="0.2"/>
    <row r="954" ht="13.5" customHeight="1" x14ac:dyDescent="0.2"/>
    <row r="955" ht="13.5" customHeight="1" x14ac:dyDescent="0.2"/>
    <row r="956" ht="13.5" customHeight="1" x14ac:dyDescent="0.2"/>
    <row r="957" ht="13.5" customHeight="1" x14ac:dyDescent="0.2"/>
    <row r="958" ht="13.5" customHeight="1" x14ac:dyDescent="0.2"/>
    <row r="959" ht="13.5" customHeight="1" x14ac:dyDescent="0.2"/>
    <row r="960" ht="13.5" customHeight="1" x14ac:dyDescent="0.2"/>
    <row r="961" ht="13.5" customHeight="1" x14ac:dyDescent="0.2"/>
    <row r="962" ht="13.5" customHeight="1" x14ac:dyDescent="0.2"/>
    <row r="963" ht="13.5" customHeight="1" x14ac:dyDescent="0.2"/>
    <row r="964" ht="13.5" customHeight="1" x14ac:dyDescent="0.2"/>
    <row r="965" ht="13.5" customHeight="1" x14ac:dyDescent="0.2"/>
    <row r="966" ht="13.5" customHeight="1" x14ac:dyDescent="0.2"/>
    <row r="967" ht="13.5" customHeight="1" x14ac:dyDescent="0.2"/>
    <row r="968" ht="13.5" customHeight="1" x14ac:dyDescent="0.2"/>
    <row r="969" ht="13.5" customHeight="1" x14ac:dyDescent="0.2"/>
    <row r="970" ht="13.5" customHeight="1" x14ac:dyDescent="0.2"/>
    <row r="971" ht="13.5" customHeight="1" x14ac:dyDescent="0.2"/>
    <row r="972" ht="13.5" customHeight="1" x14ac:dyDescent="0.2"/>
    <row r="973" ht="13.5" customHeight="1" x14ac:dyDescent="0.2"/>
    <row r="974" ht="13.5" customHeight="1" x14ac:dyDescent="0.2"/>
    <row r="975" ht="13.5" customHeight="1" x14ac:dyDescent="0.2"/>
    <row r="976" ht="13.5" customHeight="1" x14ac:dyDescent="0.2"/>
    <row r="977" ht="13.5" customHeight="1" x14ac:dyDescent="0.2"/>
    <row r="978" ht="13.5" customHeight="1" x14ac:dyDescent="0.2"/>
    <row r="979" ht="13.5" customHeight="1" x14ac:dyDescent="0.2"/>
    <row r="980" ht="13.5" customHeight="1" x14ac:dyDescent="0.2"/>
    <row r="981" ht="13.5" customHeight="1" x14ac:dyDescent="0.2"/>
    <row r="982" ht="13.5" customHeight="1" x14ac:dyDescent="0.2"/>
    <row r="983" ht="13.5" customHeight="1" x14ac:dyDescent="0.2"/>
    <row r="984" ht="13.5" customHeight="1" x14ac:dyDescent="0.2"/>
    <row r="985" ht="13.5" customHeight="1" x14ac:dyDescent="0.2"/>
    <row r="986" ht="13.5" customHeight="1" x14ac:dyDescent="0.2"/>
    <row r="987" ht="13.5" customHeight="1" x14ac:dyDescent="0.2"/>
    <row r="988" ht="13.5" customHeight="1" x14ac:dyDescent="0.2"/>
    <row r="989" ht="13.5" customHeight="1" x14ac:dyDescent="0.2"/>
    <row r="990" ht="13.5" customHeight="1" x14ac:dyDescent="0.2"/>
    <row r="991" ht="13.5" customHeight="1" x14ac:dyDescent="0.2"/>
    <row r="992" ht="13.5" customHeight="1" x14ac:dyDescent="0.2"/>
    <row r="993" ht="13.5" customHeight="1" x14ac:dyDescent="0.2"/>
    <row r="994" ht="13.5" customHeight="1" x14ac:dyDescent="0.2"/>
    <row r="995" ht="13.5" customHeight="1" x14ac:dyDescent="0.2"/>
    <row r="996" ht="13.5" customHeight="1" x14ac:dyDescent="0.2"/>
    <row r="997" ht="13.5" customHeight="1" x14ac:dyDescent="0.2"/>
    <row r="998" ht="13.5" customHeight="1" x14ac:dyDescent="0.2"/>
    <row r="999" ht="13.5" customHeight="1" x14ac:dyDescent="0.2"/>
    <row r="1000" ht="13.5" customHeight="1" x14ac:dyDescent="0.2"/>
    <row r="1001" ht="13.5" customHeight="1" x14ac:dyDescent="0.2"/>
    <row r="1002" ht="13.5" customHeight="1" x14ac:dyDescent="0.2"/>
    <row r="1003" ht="13.5" customHeight="1" x14ac:dyDescent="0.2"/>
    <row r="1004" ht="13.5" customHeight="1" x14ac:dyDescent="0.2"/>
    <row r="1005" ht="13.5" customHeight="1" x14ac:dyDescent="0.2"/>
    <row r="1006" ht="13.5" customHeight="1" x14ac:dyDescent="0.2"/>
    <row r="1007" ht="13.5" customHeight="1" x14ac:dyDescent="0.2"/>
    <row r="1008" ht="13.5" customHeight="1" x14ac:dyDescent="0.2"/>
    <row r="1009" ht="13.5" customHeight="1" x14ac:dyDescent="0.2"/>
    <row r="1010" ht="13.5" customHeight="1" x14ac:dyDescent="0.2"/>
    <row r="1011" ht="13.5" customHeight="1" x14ac:dyDescent="0.2"/>
    <row r="1012" ht="13.5" customHeight="1" x14ac:dyDescent="0.2"/>
    <row r="1013" ht="13.5" customHeight="1" x14ac:dyDescent="0.2"/>
    <row r="1014" ht="13.5" customHeight="1" x14ac:dyDescent="0.2"/>
    <row r="1015" ht="13.5" customHeight="1" x14ac:dyDescent="0.2"/>
    <row r="1016" ht="13.5" customHeight="1" x14ac:dyDescent="0.2"/>
    <row r="1017" ht="13.5" customHeight="1" x14ac:dyDescent="0.2"/>
    <row r="1018" ht="13.5" customHeight="1" x14ac:dyDescent="0.2"/>
    <row r="1019" ht="13.5" customHeight="1" x14ac:dyDescent="0.2"/>
    <row r="1020" ht="13.5" customHeight="1" x14ac:dyDescent="0.2"/>
    <row r="1021" ht="13.5" customHeight="1" x14ac:dyDescent="0.2"/>
    <row r="1022" ht="13.5" customHeight="1" x14ac:dyDescent="0.2"/>
    <row r="1023" ht="13.5" customHeight="1" x14ac:dyDescent="0.2"/>
    <row r="1024" ht="13.5" customHeight="1" x14ac:dyDescent="0.2"/>
    <row r="1025" ht="13.5" customHeight="1" x14ac:dyDescent="0.2"/>
    <row r="1026" ht="13.5" customHeight="1" x14ac:dyDescent="0.2"/>
    <row r="1027" ht="13.5" customHeight="1" x14ac:dyDescent="0.2"/>
    <row r="1028" ht="13.5" customHeight="1" x14ac:dyDescent="0.2"/>
    <row r="1029" ht="13.5" customHeight="1" x14ac:dyDescent="0.2"/>
    <row r="1030" ht="13.5" customHeight="1" x14ac:dyDescent="0.2"/>
    <row r="1031" ht="13.5" customHeight="1" x14ac:dyDescent="0.2"/>
    <row r="1032" ht="13.5" customHeight="1" x14ac:dyDescent="0.2"/>
    <row r="1033" ht="13.5" customHeight="1" x14ac:dyDescent="0.2"/>
    <row r="1034" ht="13.5" customHeight="1" x14ac:dyDescent="0.2"/>
    <row r="1035" ht="13.5" customHeight="1" x14ac:dyDescent="0.2"/>
    <row r="1036" ht="13.5" customHeight="1" x14ac:dyDescent="0.2"/>
    <row r="1037" ht="13.5" customHeight="1" x14ac:dyDescent="0.2"/>
    <row r="1038" ht="13.5" customHeight="1" x14ac:dyDescent="0.2"/>
    <row r="1039" ht="13.5" customHeight="1" x14ac:dyDescent="0.2"/>
    <row r="1040" ht="13.5" customHeight="1" x14ac:dyDescent="0.2"/>
    <row r="1041" ht="13.5" customHeight="1" x14ac:dyDescent="0.2"/>
    <row r="1042" ht="13.5" customHeight="1" x14ac:dyDescent="0.2"/>
    <row r="1043" ht="13.5" customHeight="1" x14ac:dyDescent="0.2"/>
    <row r="1044" ht="13.5" customHeight="1" x14ac:dyDescent="0.2"/>
    <row r="1045" ht="13.5" customHeight="1" x14ac:dyDescent="0.2"/>
    <row r="1046" ht="13.5" customHeight="1" x14ac:dyDescent="0.2"/>
    <row r="1047" ht="13.5" customHeight="1" x14ac:dyDescent="0.2"/>
    <row r="1048" ht="13.5" customHeight="1" x14ac:dyDescent="0.2"/>
    <row r="1049" ht="13.5" customHeight="1" x14ac:dyDescent="0.2"/>
    <row r="1050" ht="13.5" customHeight="1" x14ac:dyDescent="0.2"/>
    <row r="1051" ht="13.5" customHeight="1" x14ac:dyDescent="0.2"/>
    <row r="1052" ht="13.5" customHeight="1" x14ac:dyDescent="0.2"/>
    <row r="1053" ht="13.5" customHeight="1" x14ac:dyDescent="0.2"/>
    <row r="1054" ht="13.5" customHeight="1" x14ac:dyDescent="0.2"/>
    <row r="1055" ht="13.5" customHeight="1" x14ac:dyDescent="0.2"/>
    <row r="1056" ht="13.5" customHeight="1" x14ac:dyDescent="0.2"/>
    <row r="1057" ht="13.5" customHeight="1" x14ac:dyDescent="0.2"/>
    <row r="1058" ht="13.5" customHeight="1" x14ac:dyDescent="0.2"/>
    <row r="1059" ht="13.5" customHeight="1" x14ac:dyDescent="0.2"/>
    <row r="1060" ht="13.5" customHeight="1" x14ac:dyDescent="0.2"/>
    <row r="1061" ht="13.5" customHeight="1" x14ac:dyDescent="0.2"/>
    <row r="1062" ht="13.5" customHeight="1" x14ac:dyDescent="0.2"/>
    <row r="1063" ht="13.5" customHeight="1" x14ac:dyDescent="0.2"/>
    <row r="1064" ht="13.5" customHeight="1" x14ac:dyDescent="0.2"/>
    <row r="1065" ht="13.5" customHeight="1" x14ac:dyDescent="0.2"/>
    <row r="1066" ht="13.5" customHeight="1" x14ac:dyDescent="0.2"/>
    <row r="1067" ht="13.5" customHeight="1" x14ac:dyDescent="0.2"/>
    <row r="1068" ht="13.5" customHeight="1" x14ac:dyDescent="0.2"/>
    <row r="1069" ht="13.5" customHeight="1" x14ac:dyDescent="0.2"/>
    <row r="1070" ht="13.5" customHeight="1" x14ac:dyDescent="0.2"/>
    <row r="1071" ht="13.5" customHeight="1" x14ac:dyDescent="0.2"/>
    <row r="1072" ht="13.5" customHeight="1" x14ac:dyDescent="0.2"/>
    <row r="1073" ht="13.5" customHeight="1" x14ac:dyDescent="0.2"/>
    <row r="1074" ht="13.5" customHeight="1" x14ac:dyDescent="0.2"/>
    <row r="1075" ht="13.5" customHeight="1" x14ac:dyDescent="0.2"/>
    <row r="1076" ht="13.5" customHeight="1" x14ac:dyDescent="0.2"/>
    <row r="1077" ht="13.5" customHeight="1" x14ac:dyDescent="0.2"/>
    <row r="1078" ht="13.5" customHeight="1" x14ac:dyDescent="0.2"/>
    <row r="1079" ht="13.5" customHeight="1" x14ac:dyDescent="0.2"/>
    <row r="1080" ht="13.5" customHeight="1" x14ac:dyDescent="0.2"/>
    <row r="1081" ht="13.5" customHeight="1" x14ac:dyDescent="0.2"/>
    <row r="1082" ht="13.5" customHeight="1" x14ac:dyDescent="0.2"/>
    <row r="1083" ht="13.5" customHeight="1" x14ac:dyDescent="0.2"/>
    <row r="1084" ht="13.5" customHeight="1" x14ac:dyDescent="0.2"/>
    <row r="1085" ht="13.5" customHeight="1" x14ac:dyDescent="0.2"/>
    <row r="1086" ht="13.5" customHeight="1" x14ac:dyDescent="0.2"/>
    <row r="1087" ht="13.5" customHeight="1" x14ac:dyDescent="0.2"/>
    <row r="1088" ht="13.5" customHeight="1" x14ac:dyDescent="0.2"/>
    <row r="1089" ht="13.5" customHeight="1" x14ac:dyDescent="0.2"/>
    <row r="1090" ht="13.5" customHeight="1" x14ac:dyDescent="0.2"/>
    <row r="1091" ht="13.5" customHeight="1" x14ac:dyDescent="0.2"/>
    <row r="1092" ht="13.5" customHeight="1" x14ac:dyDescent="0.2"/>
    <row r="1093" ht="13.5" customHeight="1" x14ac:dyDescent="0.2"/>
    <row r="1094" ht="13.5" customHeight="1" x14ac:dyDescent="0.2"/>
    <row r="1095" ht="13.5" customHeight="1" x14ac:dyDescent="0.2"/>
    <row r="1096" ht="13.5" customHeight="1" x14ac:dyDescent="0.2"/>
    <row r="1097" ht="13.5" customHeight="1" x14ac:dyDescent="0.2"/>
    <row r="1098" ht="13.5" customHeight="1" x14ac:dyDescent="0.2"/>
    <row r="1099" ht="13.5" customHeight="1" x14ac:dyDescent="0.2"/>
    <row r="1100" ht="13.5" customHeight="1" x14ac:dyDescent="0.2"/>
    <row r="1101" ht="13.5" customHeight="1" x14ac:dyDescent="0.2"/>
    <row r="1102" ht="13.5" customHeight="1" x14ac:dyDescent="0.2"/>
    <row r="1103" ht="13.5" customHeight="1" x14ac:dyDescent="0.2"/>
    <row r="1104" ht="13.5" customHeight="1" x14ac:dyDescent="0.2"/>
    <row r="1105" ht="13.5" customHeight="1" x14ac:dyDescent="0.2"/>
    <row r="1106" ht="13.5" customHeight="1" x14ac:dyDescent="0.2"/>
    <row r="1107" ht="13.5" customHeight="1" x14ac:dyDescent="0.2"/>
    <row r="1108" ht="13.5" customHeight="1" x14ac:dyDescent="0.2"/>
    <row r="1109" ht="13.5" customHeight="1" x14ac:dyDescent="0.2"/>
    <row r="1110" ht="13.5" customHeight="1" x14ac:dyDescent="0.2"/>
    <row r="1111" ht="13.5" customHeight="1" x14ac:dyDescent="0.2"/>
    <row r="1112" ht="13.5" customHeight="1" x14ac:dyDescent="0.2"/>
    <row r="1113" ht="13.5" customHeight="1" x14ac:dyDescent="0.2"/>
    <row r="1114" ht="13.5" customHeight="1" x14ac:dyDescent="0.2"/>
    <row r="1115" ht="13.5" customHeight="1" x14ac:dyDescent="0.2"/>
    <row r="1116" ht="13.5" customHeight="1" x14ac:dyDescent="0.2"/>
    <row r="1117" ht="13.5" customHeight="1" x14ac:dyDescent="0.2"/>
    <row r="1118" ht="13.5" customHeight="1" x14ac:dyDescent="0.2"/>
    <row r="1119" ht="13.5" customHeight="1" x14ac:dyDescent="0.2"/>
    <row r="1120" ht="13.5" customHeight="1" x14ac:dyDescent="0.2"/>
    <row r="1121" ht="13.5" customHeight="1" x14ac:dyDescent="0.2"/>
    <row r="1122" ht="13.5" customHeight="1" x14ac:dyDescent="0.2"/>
    <row r="1123" ht="13.5" customHeight="1" x14ac:dyDescent="0.2"/>
    <row r="1124" ht="13.5" customHeight="1" x14ac:dyDescent="0.2"/>
    <row r="1125" ht="13.5" customHeight="1" x14ac:dyDescent="0.2"/>
    <row r="1126" ht="13.5" customHeight="1" x14ac:dyDescent="0.2"/>
    <row r="1127" ht="13.5" customHeight="1" x14ac:dyDescent="0.2"/>
    <row r="1128" ht="13.5" customHeight="1" x14ac:dyDescent="0.2"/>
    <row r="1129" ht="13.5" customHeight="1" x14ac:dyDescent="0.2"/>
    <row r="1130" ht="13.5" customHeight="1" x14ac:dyDescent="0.2"/>
    <row r="1131" ht="13.5" customHeight="1" x14ac:dyDescent="0.2"/>
    <row r="1132" ht="13.5" customHeight="1" x14ac:dyDescent="0.2"/>
    <row r="1133" ht="13.5" customHeight="1" x14ac:dyDescent="0.2"/>
    <row r="1134" ht="13.5" customHeight="1" x14ac:dyDescent="0.2"/>
    <row r="1135" ht="13.5" customHeight="1" x14ac:dyDescent="0.2"/>
    <row r="1136" ht="13.5" customHeight="1" x14ac:dyDescent="0.2"/>
    <row r="1137" ht="13.5" customHeight="1" x14ac:dyDescent="0.2"/>
    <row r="1138" ht="13.5" customHeight="1" x14ac:dyDescent="0.2"/>
    <row r="1139" ht="13.5" customHeight="1" x14ac:dyDescent="0.2"/>
    <row r="1140" ht="13.5" customHeight="1" x14ac:dyDescent="0.2"/>
    <row r="1141" ht="13.5" customHeight="1" x14ac:dyDescent="0.2"/>
    <row r="1142" ht="13.5" customHeight="1" x14ac:dyDescent="0.2"/>
    <row r="1143" ht="13.5" customHeight="1" x14ac:dyDescent="0.2"/>
    <row r="1144" ht="13.5" customHeight="1" x14ac:dyDescent="0.2"/>
    <row r="1145" ht="13.5" customHeight="1" x14ac:dyDescent="0.2"/>
    <row r="1146" ht="13.5" customHeight="1" x14ac:dyDescent="0.2"/>
    <row r="1147" ht="13.5" customHeight="1" x14ac:dyDescent="0.2"/>
    <row r="1148" ht="13.5" customHeight="1" x14ac:dyDescent="0.2"/>
    <row r="1149" ht="13.5" customHeight="1" x14ac:dyDescent="0.2"/>
    <row r="1150" ht="13.5" customHeight="1" x14ac:dyDescent="0.2"/>
    <row r="1151" ht="13.5" customHeight="1" x14ac:dyDescent="0.2"/>
    <row r="1152" ht="13.5" customHeight="1" x14ac:dyDescent="0.2"/>
    <row r="1153" ht="13.5" customHeight="1" x14ac:dyDescent="0.2"/>
    <row r="1154" ht="13.5" customHeight="1" x14ac:dyDescent="0.2"/>
    <row r="1155" ht="13.5" customHeight="1" x14ac:dyDescent="0.2"/>
    <row r="1156" ht="13.5" customHeight="1" x14ac:dyDescent="0.2"/>
    <row r="1157" ht="13.5" customHeight="1" x14ac:dyDescent="0.2"/>
    <row r="1158" ht="13.5" customHeight="1" x14ac:dyDescent="0.2"/>
    <row r="1159" ht="13.5" customHeight="1" x14ac:dyDescent="0.2"/>
    <row r="1160" ht="13.5" customHeight="1" x14ac:dyDescent="0.2"/>
    <row r="1161" ht="13.5" customHeight="1" x14ac:dyDescent="0.2"/>
    <row r="1162" ht="13.5" customHeight="1" x14ac:dyDescent="0.2"/>
    <row r="1163" ht="13.5" customHeight="1" x14ac:dyDescent="0.2"/>
    <row r="1164" ht="13.5" customHeight="1" x14ac:dyDescent="0.2"/>
    <row r="1165" ht="13.5" customHeight="1" x14ac:dyDescent="0.2"/>
    <row r="1166" ht="13.5" customHeight="1" x14ac:dyDescent="0.2"/>
    <row r="1167" ht="13.5" customHeight="1" x14ac:dyDescent="0.2"/>
    <row r="1168" ht="13.5" customHeight="1" x14ac:dyDescent="0.2"/>
    <row r="1169" ht="13.5" customHeight="1" x14ac:dyDescent="0.2"/>
    <row r="1170" ht="13.5" customHeight="1" x14ac:dyDescent="0.2"/>
    <row r="1171" ht="13.5" customHeight="1" x14ac:dyDescent="0.2"/>
    <row r="1172" ht="13.5" customHeight="1" x14ac:dyDescent="0.2"/>
    <row r="1173" ht="13.5" customHeight="1" x14ac:dyDescent="0.2"/>
    <row r="1174" ht="13.5" customHeight="1" x14ac:dyDescent="0.2"/>
    <row r="1175" ht="13.5" customHeight="1" x14ac:dyDescent="0.2"/>
    <row r="1176" ht="13.5" customHeight="1" x14ac:dyDescent="0.2"/>
    <row r="1177" ht="13.5" customHeight="1" x14ac:dyDescent="0.2"/>
    <row r="1178" ht="13.5" customHeight="1" x14ac:dyDescent="0.2"/>
    <row r="1179" ht="13.5" customHeight="1" x14ac:dyDescent="0.2"/>
    <row r="1180" ht="13.5" customHeight="1" x14ac:dyDescent="0.2"/>
    <row r="1181" ht="13.5" customHeight="1" x14ac:dyDescent="0.2"/>
    <row r="1182" ht="13.5" customHeight="1" x14ac:dyDescent="0.2"/>
    <row r="1183" ht="13.5" customHeight="1" x14ac:dyDescent="0.2"/>
    <row r="1184" ht="13.5" customHeight="1" x14ac:dyDescent="0.2"/>
    <row r="1185" ht="13.5" customHeight="1" x14ac:dyDescent="0.2"/>
    <row r="1186" ht="13.5" customHeight="1" x14ac:dyDescent="0.2"/>
    <row r="1187" ht="13.5" customHeight="1" x14ac:dyDescent="0.2"/>
    <row r="1188" ht="13.5" customHeight="1" x14ac:dyDescent="0.2"/>
    <row r="1189" ht="13.5" customHeight="1" x14ac:dyDescent="0.2"/>
    <row r="1190" ht="13.5" customHeight="1" x14ac:dyDescent="0.2"/>
    <row r="1191" ht="13.5" customHeight="1" x14ac:dyDescent="0.2"/>
    <row r="1192" ht="13.5" customHeight="1" x14ac:dyDescent="0.2"/>
    <row r="1193" ht="13.5" customHeight="1" x14ac:dyDescent="0.2"/>
    <row r="1194" ht="13.5" customHeight="1" x14ac:dyDescent="0.2"/>
    <row r="1195" ht="13.5" customHeight="1" x14ac:dyDescent="0.2"/>
    <row r="1196" ht="13.5" customHeight="1" x14ac:dyDescent="0.2"/>
    <row r="1197" ht="13.5" customHeight="1" x14ac:dyDescent="0.2"/>
    <row r="1198" ht="13.5" customHeight="1" x14ac:dyDescent="0.2"/>
    <row r="1199" ht="13.5" customHeight="1" x14ac:dyDescent="0.2"/>
    <row r="1200" ht="13.5" customHeight="1" x14ac:dyDescent="0.2"/>
    <row r="1201" ht="13.5" customHeight="1" x14ac:dyDescent="0.2"/>
    <row r="1202" ht="13.5" customHeight="1" x14ac:dyDescent="0.2"/>
    <row r="1203" ht="13.5" customHeight="1" x14ac:dyDescent="0.2"/>
    <row r="1204" ht="13.5" customHeight="1" x14ac:dyDescent="0.2"/>
    <row r="1205" ht="13.5" customHeight="1" x14ac:dyDescent="0.2"/>
    <row r="1206" ht="13.5" customHeight="1" x14ac:dyDescent="0.2"/>
    <row r="1207" ht="13.5" customHeight="1" x14ac:dyDescent="0.2"/>
    <row r="1208" ht="13.5" customHeight="1" x14ac:dyDescent="0.2"/>
    <row r="1209" ht="13.5" customHeight="1" x14ac:dyDescent="0.2"/>
    <row r="1210" ht="13.5" customHeight="1" x14ac:dyDescent="0.2"/>
    <row r="1211" ht="13.5" customHeight="1" x14ac:dyDescent="0.2"/>
    <row r="1212" ht="13.5" customHeight="1" x14ac:dyDescent="0.2"/>
    <row r="1213" ht="13.5" customHeight="1" x14ac:dyDescent="0.2"/>
    <row r="1214" ht="13.5" customHeight="1" x14ac:dyDescent="0.2"/>
    <row r="1215" ht="13.5" customHeight="1" x14ac:dyDescent="0.2"/>
    <row r="1216" ht="13.5" customHeight="1" x14ac:dyDescent="0.2"/>
    <row r="1217" ht="13.5" customHeight="1" x14ac:dyDescent="0.2"/>
    <row r="1218" ht="13.5" customHeight="1" x14ac:dyDescent="0.2"/>
    <row r="1219" ht="13.5" customHeight="1" x14ac:dyDescent="0.2"/>
    <row r="1220" ht="13.5" customHeight="1" x14ac:dyDescent="0.2"/>
    <row r="1221" ht="13.5" customHeight="1" x14ac:dyDescent="0.2"/>
    <row r="1222" ht="13.5" customHeight="1" x14ac:dyDescent="0.2"/>
    <row r="1223" ht="13.5" customHeight="1" x14ac:dyDescent="0.2"/>
    <row r="1224" ht="13.5" customHeight="1" x14ac:dyDescent="0.2"/>
    <row r="1225" ht="13.5" customHeight="1" x14ac:dyDescent="0.2"/>
    <row r="1226" ht="13.5" customHeight="1" x14ac:dyDescent="0.2"/>
    <row r="1227" ht="13.5" customHeight="1" x14ac:dyDescent="0.2"/>
    <row r="1228" ht="13.5" customHeight="1" x14ac:dyDescent="0.2"/>
    <row r="1229" ht="13.5" customHeight="1" x14ac:dyDescent="0.2"/>
    <row r="1230" ht="13.5" customHeight="1" x14ac:dyDescent="0.2"/>
    <row r="1231" ht="13.5" customHeight="1" x14ac:dyDescent="0.2"/>
    <row r="1232" ht="13.5" customHeight="1" x14ac:dyDescent="0.2"/>
    <row r="1233" ht="13.5" customHeight="1" x14ac:dyDescent="0.2"/>
    <row r="1234" ht="13.5" customHeight="1" x14ac:dyDescent="0.2"/>
    <row r="1235" ht="13.5" customHeight="1" x14ac:dyDescent="0.2"/>
    <row r="1236" ht="13.5" customHeight="1" x14ac:dyDescent="0.2"/>
    <row r="1237" ht="13.5" customHeight="1" x14ac:dyDescent="0.2"/>
    <row r="1238" ht="13.5" customHeight="1" x14ac:dyDescent="0.2"/>
    <row r="1239" ht="13.5" customHeight="1" x14ac:dyDescent="0.2"/>
    <row r="1240" ht="13.5" customHeight="1" x14ac:dyDescent="0.2"/>
    <row r="1241" ht="13.5" customHeight="1" x14ac:dyDescent="0.2"/>
    <row r="1242" ht="13.5" customHeight="1" x14ac:dyDescent="0.2"/>
    <row r="1243" ht="13.5" customHeight="1" x14ac:dyDescent="0.2"/>
    <row r="1244" ht="13.5" customHeight="1" x14ac:dyDescent="0.2"/>
    <row r="1245" ht="13.5" customHeight="1" x14ac:dyDescent="0.2"/>
    <row r="1246" ht="13.5" customHeight="1" x14ac:dyDescent="0.2"/>
    <row r="1247" ht="13.5" customHeight="1" x14ac:dyDescent="0.2"/>
    <row r="1248" ht="13.5" customHeight="1" x14ac:dyDescent="0.2"/>
    <row r="1249" ht="13.5" customHeight="1" x14ac:dyDescent="0.2"/>
    <row r="1250" ht="13.5" customHeight="1" x14ac:dyDescent="0.2"/>
    <row r="1251" ht="13.5" customHeight="1" x14ac:dyDescent="0.2"/>
    <row r="1252" ht="13.5" customHeight="1" x14ac:dyDescent="0.2"/>
    <row r="1253" ht="13.5" customHeight="1" x14ac:dyDescent="0.2"/>
    <row r="1254" ht="13.5" customHeight="1" x14ac:dyDescent="0.2"/>
    <row r="1255" ht="13.5" customHeight="1" x14ac:dyDescent="0.2"/>
    <row r="1256" ht="13.5" customHeight="1" x14ac:dyDescent="0.2"/>
    <row r="1257" ht="13.5" customHeight="1" x14ac:dyDescent="0.2"/>
    <row r="1258" ht="13.5" customHeight="1" x14ac:dyDescent="0.2"/>
    <row r="1259" ht="13.5" customHeight="1" x14ac:dyDescent="0.2"/>
    <row r="1260" ht="13.5" customHeight="1" x14ac:dyDescent="0.2"/>
    <row r="1261" ht="13.5" customHeight="1" x14ac:dyDescent="0.2"/>
    <row r="1262" ht="13.5" customHeight="1" x14ac:dyDescent="0.2"/>
    <row r="1263" ht="13.5" customHeight="1" x14ac:dyDescent="0.2"/>
    <row r="1264" ht="13.5" customHeight="1" x14ac:dyDescent="0.2"/>
    <row r="1265" ht="13.5" customHeight="1" x14ac:dyDescent="0.2"/>
    <row r="1266" ht="13.5" customHeight="1" x14ac:dyDescent="0.2"/>
    <row r="1267" ht="13.5" customHeight="1" x14ac:dyDescent="0.2"/>
    <row r="1268" ht="13.5" customHeight="1" x14ac:dyDescent="0.2"/>
    <row r="1269" ht="13.5" customHeight="1" x14ac:dyDescent="0.2"/>
    <row r="1270" ht="13.5" customHeight="1" x14ac:dyDescent="0.2"/>
    <row r="1271" ht="13.5" customHeight="1" x14ac:dyDescent="0.2"/>
    <row r="1272" ht="13.5" customHeight="1" x14ac:dyDescent="0.2"/>
    <row r="1273" ht="13.5" customHeight="1" x14ac:dyDescent="0.2"/>
    <row r="1274" ht="13.5" customHeight="1" x14ac:dyDescent="0.2"/>
    <row r="1275" ht="13.5" customHeight="1" x14ac:dyDescent="0.2"/>
    <row r="1276" ht="13.5" customHeight="1" x14ac:dyDescent="0.2"/>
    <row r="1277" ht="13.5" customHeight="1" x14ac:dyDescent="0.2"/>
    <row r="1278" ht="13.5" customHeight="1" x14ac:dyDescent="0.2"/>
    <row r="1279" ht="13.5" customHeight="1" x14ac:dyDescent="0.2"/>
    <row r="1280" ht="13.5" customHeight="1" x14ac:dyDescent="0.2"/>
    <row r="1281" ht="13.5" customHeight="1" x14ac:dyDescent="0.2"/>
    <row r="1282" ht="13.5" customHeight="1" x14ac:dyDescent="0.2"/>
    <row r="1283" ht="13.5" customHeight="1" x14ac:dyDescent="0.2"/>
    <row r="1284" ht="13.5" customHeight="1" x14ac:dyDescent="0.2"/>
    <row r="1285" ht="13.5" customHeight="1" x14ac:dyDescent="0.2"/>
    <row r="1286" ht="13.5" customHeight="1" x14ac:dyDescent="0.2"/>
    <row r="1287" ht="13.5" customHeight="1" x14ac:dyDescent="0.2"/>
    <row r="1288" ht="13.5" customHeight="1" x14ac:dyDescent="0.2"/>
    <row r="1289" ht="13.5" customHeight="1" x14ac:dyDescent="0.2"/>
    <row r="1290" ht="13.5" customHeight="1" x14ac:dyDescent="0.2"/>
    <row r="1291" ht="13.5" customHeight="1" x14ac:dyDescent="0.2"/>
    <row r="1292" ht="13.5" customHeight="1" x14ac:dyDescent="0.2"/>
    <row r="1293" ht="13.5" customHeight="1" x14ac:dyDescent="0.2"/>
    <row r="1294" ht="13.5" customHeight="1" x14ac:dyDescent="0.2"/>
    <row r="1295" ht="13.5" customHeight="1" x14ac:dyDescent="0.2"/>
    <row r="1296" ht="13.5" customHeight="1" x14ac:dyDescent="0.2"/>
    <row r="1297" ht="13.5" customHeight="1" x14ac:dyDescent="0.2"/>
    <row r="1298" ht="13.5" customHeight="1" x14ac:dyDescent="0.2"/>
    <row r="1299" ht="13.5" customHeight="1" x14ac:dyDescent="0.2"/>
    <row r="1300" ht="13.5" customHeight="1" x14ac:dyDescent="0.2"/>
    <row r="1301" ht="13.5" customHeight="1" x14ac:dyDescent="0.2"/>
    <row r="1302" ht="13.5" customHeight="1" x14ac:dyDescent="0.2"/>
    <row r="1303" ht="13.5" customHeight="1" x14ac:dyDescent="0.2"/>
    <row r="1304" ht="13.5" customHeight="1" x14ac:dyDescent="0.2"/>
    <row r="1305" ht="13.5" customHeight="1" x14ac:dyDescent="0.2"/>
    <row r="1306" ht="13.5" customHeight="1" x14ac:dyDescent="0.2"/>
    <row r="1307" ht="13.5" customHeight="1" x14ac:dyDescent="0.2"/>
    <row r="1308" ht="13.5" customHeight="1" x14ac:dyDescent="0.2"/>
    <row r="1309" ht="13.5" customHeight="1" x14ac:dyDescent="0.2"/>
    <row r="1310" ht="13.5" customHeight="1" x14ac:dyDescent="0.2"/>
    <row r="1311" ht="13.5" customHeight="1" x14ac:dyDescent="0.2"/>
    <row r="1312" ht="13.5" customHeight="1" x14ac:dyDescent="0.2"/>
    <row r="1313" ht="13.5" customHeight="1" x14ac:dyDescent="0.2"/>
    <row r="1314" ht="13.5" customHeight="1" x14ac:dyDescent="0.2"/>
    <row r="1315" ht="13.5" customHeight="1" x14ac:dyDescent="0.2"/>
    <row r="1316" ht="13.5" customHeight="1" x14ac:dyDescent="0.2"/>
    <row r="1317" ht="13.5" customHeight="1" x14ac:dyDescent="0.2"/>
    <row r="1318" ht="13.5" customHeight="1" x14ac:dyDescent="0.2"/>
    <row r="1319" ht="13.5" customHeight="1" x14ac:dyDescent="0.2"/>
    <row r="1320" ht="13.5" customHeight="1" x14ac:dyDescent="0.2"/>
    <row r="1321" ht="13.5" customHeight="1" x14ac:dyDescent="0.2"/>
    <row r="1322" ht="13.5" customHeight="1" x14ac:dyDescent="0.2"/>
    <row r="1323" ht="13.5" customHeight="1" x14ac:dyDescent="0.2"/>
    <row r="1324" ht="13.5" customHeight="1" x14ac:dyDescent="0.2"/>
    <row r="1325" ht="13.5" customHeight="1" x14ac:dyDescent="0.2"/>
    <row r="1326" ht="13.5" customHeight="1" x14ac:dyDescent="0.2"/>
    <row r="1327" ht="13.5" customHeight="1" x14ac:dyDescent="0.2"/>
    <row r="1328" ht="13.5" customHeight="1" x14ac:dyDescent="0.2"/>
    <row r="1329" ht="13.5" customHeight="1" x14ac:dyDescent="0.2"/>
    <row r="1330" ht="13.5" customHeight="1" x14ac:dyDescent="0.2"/>
    <row r="1331" ht="13.5" customHeight="1" x14ac:dyDescent="0.2"/>
    <row r="1332" ht="13.5" customHeight="1" x14ac:dyDescent="0.2"/>
    <row r="1333" ht="13.5" customHeight="1" x14ac:dyDescent="0.2"/>
    <row r="1334" ht="13.5" customHeight="1" x14ac:dyDescent="0.2"/>
    <row r="1335" ht="13.5" customHeight="1" x14ac:dyDescent="0.2"/>
    <row r="1336" ht="13.5" customHeight="1" x14ac:dyDescent="0.2"/>
    <row r="1337" ht="13.5" customHeight="1" x14ac:dyDescent="0.2"/>
    <row r="1338" ht="13.5" customHeight="1" x14ac:dyDescent="0.2"/>
    <row r="1339" ht="13.5" customHeight="1" x14ac:dyDescent="0.2"/>
    <row r="1340" ht="13.5" customHeight="1" x14ac:dyDescent="0.2"/>
    <row r="1341" ht="13.5" customHeight="1" x14ac:dyDescent="0.2"/>
    <row r="1342" ht="13.5" customHeight="1" x14ac:dyDescent="0.2"/>
    <row r="1343" ht="13.5" customHeight="1" x14ac:dyDescent="0.2"/>
    <row r="1344" ht="13.5" customHeight="1" x14ac:dyDescent="0.2"/>
    <row r="1345" ht="13.5" customHeight="1" x14ac:dyDescent="0.2"/>
    <row r="1346" ht="13.5" customHeight="1" x14ac:dyDescent="0.2"/>
    <row r="1347" ht="13.5" customHeight="1" x14ac:dyDescent="0.2"/>
    <row r="1348" ht="13.5" customHeight="1" x14ac:dyDescent="0.2"/>
    <row r="1349" ht="13.5" customHeight="1" x14ac:dyDescent="0.2"/>
    <row r="1350" ht="13.5" customHeight="1" x14ac:dyDescent="0.2"/>
    <row r="1351" ht="13.5" customHeight="1" x14ac:dyDescent="0.2"/>
    <row r="1352" ht="13.5" customHeight="1" x14ac:dyDescent="0.2"/>
    <row r="1353" ht="13.5" customHeight="1" x14ac:dyDescent="0.2"/>
    <row r="1354" ht="13.5" customHeight="1" x14ac:dyDescent="0.2"/>
    <row r="1355" ht="13.5" customHeight="1" x14ac:dyDescent="0.2"/>
    <row r="1356" ht="13.5" customHeight="1" x14ac:dyDescent="0.2"/>
    <row r="1357" ht="13.5" customHeight="1" x14ac:dyDescent="0.2"/>
    <row r="1358" ht="13.5" customHeight="1" x14ac:dyDescent="0.2"/>
    <row r="1359" ht="13.5" customHeight="1" x14ac:dyDescent="0.2"/>
    <row r="1360" ht="13.5" customHeight="1" x14ac:dyDescent="0.2"/>
    <row r="1361" ht="13.5" customHeight="1" x14ac:dyDescent="0.2"/>
    <row r="1362" ht="13.5" customHeight="1" x14ac:dyDescent="0.2"/>
    <row r="1363" ht="13.5" customHeight="1" x14ac:dyDescent="0.2"/>
    <row r="1364" ht="13.5" customHeight="1" x14ac:dyDescent="0.2"/>
    <row r="1365" ht="13.5" customHeight="1" x14ac:dyDescent="0.2"/>
    <row r="1366" ht="13.5" customHeight="1" x14ac:dyDescent="0.2"/>
    <row r="1367" ht="13.5" customHeight="1" x14ac:dyDescent="0.2"/>
    <row r="1368" ht="13.5" customHeight="1" x14ac:dyDescent="0.2"/>
    <row r="1369" ht="13.5" customHeight="1" x14ac:dyDescent="0.2"/>
    <row r="1370" ht="13.5" customHeight="1" x14ac:dyDescent="0.2"/>
    <row r="1371" ht="13.5" customHeight="1" x14ac:dyDescent="0.2"/>
    <row r="1372" ht="13.5" customHeight="1" x14ac:dyDescent="0.2"/>
    <row r="1373" ht="13.5" customHeight="1" x14ac:dyDescent="0.2"/>
    <row r="1374" ht="13.5" customHeight="1" x14ac:dyDescent="0.2"/>
    <row r="1375" ht="13.5" customHeight="1" x14ac:dyDescent="0.2"/>
    <row r="1376" ht="13.5" customHeight="1" x14ac:dyDescent="0.2"/>
    <row r="1377" ht="13.5" customHeight="1" x14ac:dyDescent="0.2"/>
    <row r="1378" ht="13.5" customHeight="1" x14ac:dyDescent="0.2"/>
    <row r="1379" ht="13.5" customHeight="1" x14ac:dyDescent="0.2"/>
    <row r="1380" ht="13.5" customHeight="1" x14ac:dyDescent="0.2"/>
    <row r="1381" ht="13.5" customHeight="1" x14ac:dyDescent="0.2"/>
    <row r="1382" ht="13.5" customHeight="1" x14ac:dyDescent="0.2"/>
    <row r="1383" ht="13.5" customHeight="1" x14ac:dyDescent="0.2"/>
    <row r="1384" ht="13.5" customHeight="1" x14ac:dyDescent="0.2"/>
    <row r="1385" ht="13.5" customHeight="1" x14ac:dyDescent="0.2"/>
    <row r="1386" ht="13.5" customHeight="1" x14ac:dyDescent="0.2"/>
    <row r="1387" ht="13.5" customHeight="1" x14ac:dyDescent="0.2"/>
    <row r="1388" ht="13.5" customHeight="1" x14ac:dyDescent="0.2"/>
    <row r="1389" ht="13.5" customHeight="1" x14ac:dyDescent="0.2"/>
    <row r="1390" ht="13.5" customHeight="1" x14ac:dyDescent="0.2"/>
    <row r="1391" ht="13.5" customHeight="1" x14ac:dyDescent="0.2"/>
    <row r="1392" ht="13.5" customHeight="1" x14ac:dyDescent="0.2"/>
    <row r="1393" ht="13.5" customHeight="1" x14ac:dyDescent="0.2"/>
    <row r="1394" ht="13.5" customHeight="1" x14ac:dyDescent="0.2"/>
    <row r="1395" ht="13.5" customHeight="1" x14ac:dyDescent="0.2"/>
    <row r="1396" ht="13.5" customHeight="1" x14ac:dyDescent="0.2"/>
    <row r="1397" ht="13.5" customHeight="1" x14ac:dyDescent="0.2"/>
    <row r="1398" ht="13.5" customHeight="1" x14ac:dyDescent="0.2"/>
    <row r="1399" ht="13.5" customHeight="1" x14ac:dyDescent="0.2"/>
    <row r="1400" ht="13.5" customHeight="1" x14ac:dyDescent="0.2"/>
    <row r="1401" ht="13.5" customHeight="1" x14ac:dyDescent="0.2"/>
    <row r="1402" ht="13.5" customHeight="1" x14ac:dyDescent="0.2"/>
    <row r="1403" ht="13.5" customHeight="1" x14ac:dyDescent="0.2"/>
    <row r="1404" ht="13.5" customHeight="1" x14ac:dyDescent="0.2"/>
    <row r="1405" ht="13.5" customHeight="1" x14ac:dyDescent="0.2"/>
    <row r="1406" ht="13.5" customHeight="1" x14ac:dyDescent="0.2"/>
    <row r="1407" ht="13.5" customHeight="1" x14ac:dyDescent="0.2"/>
    <row r="1408" ht="13.5" customHeight="1" x14ac:dyDescent="0.2"/>
    <row r="1409" ht="13.5" customHeight="1" x14ac:dyDescent="0.2"/>
    <row r="1410" ht="13.5" customHeight="1" x14ac:dyDescent="0.2"/>
    <row r="1411" ht="13.5" customHeight="1" x14ac:dyDescent="0.2"/>
    <row r="1412" ht="13.5" customHeight="1" x14ac:dyDescent="0.2"/>
    <row r="1413" ht="13.5" customHeight="1" x14ac:dyDescent="0.2"/>
    <row r="1414" ht="13.5" customHeight="1" x14ac:dyDescent="0.2"/>
    <row r="1415" ht="13.5" customHeight="1" x14ac:dyDescent="0.2"/>
    <row r="1416" ht="13.5" customHeight="1" x14ac:dyDescent="0.2"/>
    <row r="1417" ht="13.5" customHeight="1" x14ac:dyDescent="0.2"/>
    <row r="1418" ht="13.5" customHeight="1" x14ac:dyDescent="0.2"/>
    <row r="1419" ht="13.5" customHeight="1" x14ac:dyDescent="0.2"/>
    <row r="1420" ht="13.5" customHeight="1" x14ac:dyDescent="0.2"/>
    <row r="1421" ht="13.5" customHeight="1" x14ac:dyDescent="0.2"/>
    <row r="1422" ht="13.5" customHeight="1" x14ac:dyDescent="0.2"/>
    <row r="1423" ht="13.5" customHeight="1" x14ac:dyDescent="0.2"/>
    <row r="1424" ht="13.5" customHeight="1" x14ac:dyDescent="0.2"/>
    <row r="1425" ht="13.5" customHeight="1" x14ac:dyDescent="0.2"/>
    <row r="1426" ht="13.5" customHeight="1" x14ac:dyDescent="0.2"/>
    <row r="1427" ht="13.5" customHeight="1" x14ac:dyDescent="0.2"/>
    <row r="1428" ht="13.5" customHeight="1" x14ac:dyDescent="0.2"/>
    <row r="1429" ht="13.5" customHeight="1" x14ac:dyDescent="0.2"/>
    <row r="1430" ht="13.5" customHeight="1" x14ac:dyDescent="0.2"/>
    <row r="1431" ht="13.5" customHeight="1" x14ac:dyDescent="0.2"/>
    <row r="1432" ht="13.5" customHeight="1" x14ac:dyDescent="0.2"/>
    <row r="1433" ht="13.5" customHeight="1" x14ac:dyDescent="0.2"/>
    <row r="1434" ht="13.5" customHeight="1" x14ac:dyDescent="0.2"/>
    <row r="1435" ht="13.5" customHeight="1" x14ac:dyDescent="0.2"/>
    <row r="1436" ht="13.5" customHeight="1" x14ac:dyDescent="0.2"/>
    <row r="1437" ht="13.5" customHeight="1" x14ac:dyDescent="0.2"/>
    <row r="1438" ht="13.5" customHeight="1" x14ac:dyDescent="0.2"/>
    <row r="1439" ht="13.5" customHeight="1" x14ac:dyDescent="0.2"/>
    <row r="1440" ht="13.5" customHeight="1" x14ac:dyDescent="0.2"/>
    <row r="1441" ht="13.5" customHeight="1" x14ac:dyDescent="0.2"/>
    <row r="1442" ht="13.5" customHeight="1" x14ac:dyDescent="0.2"/>
    <row r="1443" ht="13.5" customHeight="1" x14ac:dyDescent="0.2"/>
    <row r="1444" ht="13.5" customHeight="1" x14ac:dyDescent="0.2"/>
    <row r="1445" ht="13.5" customHeight="1" x14ac:dyDescent="0.2"/>
    <row r="1446" ht="13.5" customHeight="1" x14ac:dyDescent="0.2"/>
    <row r="1447" ht="13.5" customHeight="1" x14ac:dyDescent="0.2"/>
    <row r="1448" ht="13.5" customHeight="1" x14ac:dyDescent="0.2"/>
    <row r="1449" ht="13.5" customHeight="1" x14ac:dyDescent="0.2"/>
    <row r="1450" ht="13.5" customHeight="1" x14ac:dyDescent="0.2"/>
    <row r="1451" ht="13.5" customHeight="1" x14ac:dyDescent="0.2"/>
    <row r="1452" ht="13.5" customHeight="1" x14ac:dyDescent="0.2"/>
    <row r="1453" ht="13.5" customHeight="1" x14ac:dyDescent="0.2"/>
    <row r="1454" ht="13.5" customHeight="1" x14ac:dyDescent="0.2"/>
    <row r="1455" ht="13.5" customHeight="1" x14ac:dyDescent="0.2"/>
    <row r="1456" ht="13.5" customHeight="1" x14ac:dyDescent="0.2"/>
    <row r="1457" ht="13.5" customHeight="1" x14ac:dyDescent="0.2"/>
    <row r="1458" ht="13.5" customHeight="1" x14ac:dyDescent="0.2"/>
    <row r="1459" ht="13.5" customHeight="1" x14ac:dyDescent="0.2"/>
    <row r="1460" ht="13.5" customHeight="1" x14ac:dyDescent="0.2"/>
    <row r="1461" ht="13.5" customHeight="1" x14ac:dyDescent="0.2"/>
    <row r="1462" ht="13.5" customHeight="1" x14ac:dyDescent="0.2"/>
    <row r="1463" ht="13.5" customHeight="1" x14ac:dyDescent="0.2"/>
    <row r="1464" ht="13.5" customHeight="1" x14ac:dyDescent="0.2"/>
    <row r="1465" ht="13.5" customHeight="1" x14ac:dyDescent="0.2"/>
    <row r="1466" ht="13.5" customHeight="1" x14ac:dyDescent="0.2"/>
    <row r="1467" ht="13.5" customHeight="1" x14ac:dyDescent="0.2"/>
    <row r="1468" ht="13.5" customHeight="1" x14ac:dyDescent="0.2"/>
    <row r="1469" ht="13.5" customHeight="1" x14ac:dyDescent="0.2"/>
    <row r="1470" ht="13.5" customHeight="1" x14ac:dyDescent="0.2"/>
    <row r="1471" ht="13.5" customHeight="1" x14ac:dyDescent="0.2"/>
    <row r="1472" ht="13.5" customHeight="1" x14ac:dyDescent="0.2"/>
    <row r="1473" ht="13.5" customHeight="1" x14ac:dyDescent="0.2"/>
    <row r="1474" ht="13.5" customHeight="1" x14ac:dyDescent="0.2"/>
    <row r="1475" ht="13.5" customHeight="1" x14ac:dyDescent="0.2"/>
    <row r="1476" ht="13.5" customHeight="1" x14ac:dyDescent="0.2"/>
    <row r="1477" ht="13.5" customHeight="1" x14ac:dyDescent="0.2"/>
    <row r="1478" ht="13.5" customHeight="1" x14ac:dyDescent="0.2"/>
    <row r="1479" ht="13.5" customHeight="1" x14ac:dyDescent="0.2"/>
    <row r="1480" ht="13.5" customHeight="1" x14ac:dyDescent="0.2"/>
    <row r="1481" ht="13.5" customHeight="1" x14ac:dyDescent="0.2"/>
    <row r="1482" ht="13.5" customHeight="1" x14ac:dyDescent="0.2"/>
    <row r="1483" ht="13.5" customHeight="1" x14ac:dyDescent="0.2"/>
    <row r="1484" ht="13.5" customHeight="1" x14ac:dyDescent="0.2"/>
    <row r="1485" ht="13.5" customHeight="1" x14ac:dyDescent="0.2"/>
    <row r="1486" ht="13.5" customHeight="1" x14ac:dyDescent="0.2"/>
    <row r="1487" ht="13.5" customHeight="1" x14ac:dyDescent="0.2"/>
    <row r="1488" ht="13.5" customHeight="1" x14ac:dyDescent="0.2"/>
    <row r="1489" ht="13.5" customHeight="1" x14ac:dyDescent="0.2"/>
    <row r="1490" ht="13.5" customHeight="1" x14ac:dyDescent="0.2"/>
    <row r="1491" ht="13.5" customHeight="1" x14ac:dyDescent="0.2"/>
    <row r="1492" ht="13.5" customHeight="1" x14ac:dyDescent="0.2"/>
    <row r="1493" ht="13.5" customHeight="1" x14ac:dyDescent="0.2"/>
    <row r="1494" ht="13.5" customHeight="1" x14ac:dyDescent="0.2"/>
    <row r="1495" ht="13.5" customHeight="1" x14ac:dyDescent="0.2"/>
    <row r="1496" ht="13.5" customHeight="1" x14ac:dyDescent="0.2"/>
    <row r="1497" ht="13.5" customHeight="1" x14ac:dyDescent="0.2"/>
    <row r="1498" ht="13.5" customHeight="1" x14ac:dyDescent="0.2"/>
    <row r="1499" ht="13.5" customHeight="1" x14ac:dyDescent="0.2"/>
    <row r="1500" ht="13.5" customHeight="1" x14ac:dyDescent="0.2"/>
    <row r="1501" ht="13.5" customHeight="1" x14ac:dyDescent="0.2"/>
    <row r="1502" ht="13.5" customHeight="1" x14ac:dyDescent="0.2"/>
    <row r="1503" ht="13.5" customHeight="1" x14ac:dyDescent="0.2"/>
    <row r="1504" ht="13.5" customHeight="1" x14ac:dyDescent="0.2"/>
    <row r="1505" ht="13.5" customHeight="1" x14ac:dyDescent="0.2"/>
    <row r="1506" ht="13.5" customHeight="1" x14ac:dyDescent="0.2"/>
    <row r="1507" ht="13.5" customHeight="1" x14ac:dyDescent="0.2"/>
    <row r="1508" ht="13.5" customHeight="1" x14ac:dyDescent="0.2"/>
    <row r="1509" ht="13.5" customHeight="1" x14ac:dyDescent="0.2"/>
    <row r="1510" ht="13.5" customHeight="1" x14ac:dyDescent="0.2"/>
    <row r="1511" ht="13.5" customHeight="1" x14ac:dyDescent="0.2"/>
    <row r="1512" ht="13.5" customHeight="1" x14ac:dyDescent="0.2"/>
    <row r="1513" ht="13.5" customHeight="1" x14ac:dyDescent="0.2"/>
    <row r="1514" ht="13.5" customHeight="1" x14ac:dyDescent="0.2"/>
    <row r="1515" ht="13.5" customHeight="1" x14ac:dyDescent="0.2"/>
    <row r="1516" ht="13.5" customHeight="1" x14ac:dyDescent="0.2"/>
    <row r="1517" ht="13.5" customHeight="1" x14ac:dyDescent="0.2"/>
    <row r="1518" ht="13.5" customHeight="1" x14ac:dyDescent="0.2"/>
    <row r="1519" ht="13.5" customHeight="1" x14ac:dyDescent="0.2"/>
    <row r="1520" ht="13.5" customHeight="1" x14ac:dyDescent="0.2"/>
    <row r="1521" ht="13.5" customHeight="1" x14ac:dyDescent="0.2"/>
    <row r="1522" ht="13.5" customHeight="1" x14ac:dyDescent="0.2"/>
    <row r="1523" ht="13.5" customHeight="1" x14ac:dyDescent="0.2"/>
    <row r="1524" ht="13.5" customHeight="1" x14ac:dyDescent="0.2"/>
    <row r="1525" ht="13.5" customHeight="1" x14ac:dyDescent="0.2"/>
    <row r="1526" ht="13.5" customHeight="1" x14ac:dyDescent="0.2"/>
    <row r="1527" ht="13.5" customHeight="1" x14ac:dyDescent="0.2"/>
    <row r="1528" ht="13.5" customHeight="1" x14ac:dyDescent="0.2"/>
    <row r="1529" ht="13.5" customHeight="1" x14ac:dyDescent="0.2"/>
    <row r="1530" ht="13.5" customHeight="1" x14ac:dyDescent="0.2"/>
    <row r="1531" ht="13.5" customHeight="1" x14ac:dyDescent="0.2"/>
    <row r="1532" ht="13.5" customHeight="1" x14ac:dyDescent="0.2"/>
    <row r="1533" ht="13.5" customHeight="1" x14ac:dyDescent="0.2"/>
    <row r="1534" ht="13.5" customHeight="1" x14ac:dyDescent="0.2"/>
    <row r="1535" ht="13.5" customHeight="1" x14ac:dyDescent="0.2"/>
    <row r="1536" ht="13.5" customHeight="1" x14ac:dyDescent="0.2"/>
    <row r="1537" ht="13.5" customHeight="1" x14ac:dyDescent="0.2"/>
    <row r="1538" ht="13.5" customHeight="1" x14ac:dyDescent="0.2"/>
    <row r="1539" ht="13.5" customHeight="1" x14ac:dyDescent="0.2"/>
    <row r="1540" ht="13.5" customHeight="1" x14ac:dyDescent="0.2"/>
    <row r="1541" ht="13.5" customHeight="1" x14ac:dyDescent="0.2"/>
    <row r="1542" ht="13.5" customHeight="1" x14ac:dyDescent="0.2"/>
    <row r="1543" ht="13.5" customHeight="1" x14ac:dyDescent="0.2"/>
    <row r="1544" ht="13.5" customHeight="1" x14ac:dyDescent="0.2"/>
    <row r="1545" ht="13.5" customHeight="1" x14ac:dyDescent="0.2"/>
    <row r="1546" ht="13.5" customHeight="1" x14ac:dyDescent="0.2"/>
    <row r="1547" ht="13.5" customHeight="1" x14ac:dyDescent="0.2"/>
    <row r="1548" ht="13.5" customHeight="1" x14ac:dyDescent="0.2"/>
    <row r="1549" ht="13.5" customHeight="1" x14ac:dyDescent="0.2"/>
    <row r="1550" ht="13.5" customHeight="1" x14ac:dyDescent="0.2"/>
    <row r="1551" ht="13.5" customHeight="1" x14ac:dyDescent="0.2"/>
    <row r="1552" ht="13.5" customHeight="1" x14ac:dyDescent="0.2"/>
    <row r="1553" ht="13.5" customHeight="1" x14ac:dyDescent="0.2"/>
    <row r="1554" ht="13.5" customHeight="1" x14ac:dyDescent="0.2"/>
    <row r="1555" ht="13.5" customHeight="1" x14ac:dyDescent="0.2"/>
    <row r="1556" ht="13.5" customHeight="1" x14ac:dyDescent="0.2"/>
    <row r="1557" ht="13.5" customHeight="1" x14ac:dyDescent="0.2"/>
    <row r="1558" ht="13.5" customHeight="1" x14ac:dyDescent="0.2"/>
    <row r="1559" ht="13.5" customHeight="1" x14ac:dyDescent="0.2"/>
    <row r="1560" ht="13.5" customHeight="1" x14ac:dyDescent="0.2"/>
    <row r="1561" ht="13.5" customHeight="1" x14ac:dyDescent="0.2"/>
    <row r="1562" ht="13.5" customHeight="1" x14ac:dyDescent="0.2"/>
    <row r="1563" ht="13.5" customHeight="1" x14ac:dyDescent="0.2"/>
    <row r="1564" ht="13.5" customHeight="1" x14ac:dyDescent="0.2"/>
    <row r="1565" ht="13.5" customHeight="1" x14ac:dyDescent="0.2"/>
    <row r="1566" ht="13.5" customHeight="1" x14ac:dyDescent="0.2"/>
    <row r="1567" ht="13.5" customHeight="1" x14ac:dyDescent="0.2"/>
    <row r="1568" ht="13.5" customHeight="1" x14ac:dyDescent="0.2"/>
    <row r="1569" ht="13.5" customHeight="1" x14ac:dyDescent="0.2"/>
    <row r="1570" ht="13.5" customHeight="1" x14ac:dyDescent="0.2"/>
    <row r="1571" ht="13.5" customHeight="1" x14ac:dyDescent="0.2"/>
    <row r="1572" ht="13.5" customHeight="1" x14ac:dyDescent="0.2"/>
    <row r="1573" ht="13.5" customHeight="1" x14ac:dyDescent="0.2"/>
    <row r="1574" ht="13.5" customHeight="1" x14ac:dyDescent="0.2"/>
    <row r="1575" ht="13.5" customHeight="1" x14ac:dyDescent="0.2"/>
    <row r="1576" ht="13.5" customHeight="1" x14ac:dyDescent="0.2"/>
    <row r="1577" ht="13.5" customHeight="1" x14ac:dyDescent="0.2"/>
    <row r="1578" ht="13.5" customHeight="1" x14ac:dyDescent="0.2"/>
    <row r="1579" ht="13.5" customHeight="1" x14ac:dyDescent="0.2"/>
    <row r="1580" ht="13.5" customHeight="1" x14ac:dyDescent="0.2"/>
    <row r="1581" ht="13.5" customHeight="1" x14ac:dyDescent="0.2"/>
    <row r="1582" ht="13.5" customHeight="1" x14ac:dyDescent="0.2"/>
    <row r="1583" ht="13.5" customHeight="1" x14ac:dyDescent="0.2"/>
    <row r="1584" ht="13.5" customHeight="1" x14ac:dyDescent="0.2"/>
    <row r="1585" ht="13.5" customHeight="1" x14ac:dyDescent="0.2"/>
    <row r="1586" ht="13.5" customHeight="1" x14ac:dyDescent="0.2"/>
    <row r="1587" ht="13.5" customHeight="1" x14ac:dyDescent="0.2"/>
    <row r="1588" ht="13.5" customHeight="1" x14ac:dyDescent="0.2"/>
    <row r="1589" ht="13.5" customHeight="1" x14ac:dyDescent="0.2"/>
    <row r="1590" ht="13.5" customHeight="1" x14ac:dyDescent="0.2"/>
    <row r="1591" ht="13.5" customHeight="1" x14ac:dyDescent="0.2"/>
    <row r="1592" ht="13.5" customHeight="1" x14ac:dyDescent="0.2"/>
    <row r="1593" ht="13.5" customHeight="1" x14ac:dyDescent="0.2"/>
    <row r="1594" ht="13.5" customHeight="1" x14ac:dyDescent="0.2"/>
    <row r="1595" ht="13.5" customHeight="1" x14ac:dyDescent="0.2"/>
    <row r="1596" ht="13.5" customHeight="1" x14ac:dyDescent="0.2"/>
    <row r="1597" ht="13.5" customHeight="1" x14ac:dyDescent="0.2"/>
    <row r="1598" ht="13.5" customHeight="1" x14ac:dyDescent="0.2"/>
    <row r="1599" ht="13.5" customHeight="1" x14ac:dyDescent="0.2"/>
    <row r="1600" ht="13.5" customHeight="1" x14ac:dyDescent="0.2"/>
    <row r="1601" ht="13.5" customHeight="1" x14ac:dyDescent="0.2"/>
    <row r="1602" ht="13.5" customHeight="1" x14ac:dyDescent="0.2"/>
    <row r="1603" ht="13.5" customHeight="1" x14ac:dyDescent="0.2"/>
    <row r="1604" ht="13.5" customHeight="1" x14ac:dyDescent="0.2"/>
    <row r="1605" ht="13.5" customHeight="1" x14ac:dyDescent="0.2"/>
    <row r="1606" ht="13.5" customHeight="1" x14ac:dyDescent="0.2"/>
    <row r="1607" ht="13.5" customHeight="1" x14ac:dyDescent="0.2"/>
    <row r="1608" ht="13.5" customHeight="1" x14ac:dyDescent="0.2"/>
    <row r="1609" ht="13.5" customHeight="1" x14ac:dyDescent="0.2"/>
    <row r="1610" ht="13.5" customHeight="1" x14ac:dyDescent="0.2"/>
    <row r="1611" ht="13.5" customHeight="1" x14ac:dyDescent="0.2"/>
    <row r="1612" ht="13.5" customHeight="1" x14ac:dyDescent="0.2"/>
    <row r="1613" ht="13.5" customHeight="1" x14ac:dyDescent="0.2"/>
    <row r="1614" ht="13.5" customHeight="1" x14ac:dyDescent="0.2"/>
    <row r="1615" ht="13.5" customHeight="1" x14ac:dyDescent="0.2"/>
    <row r="1616" ht="13.5" customHeight="1" x14ac:dyDescent="0.2"/>
    <row r="1617" ht="13.5" customHeight="1" x14ac:dyDescent="0.2"/>
    <row r="1618" ht="13.5" customHeight="1" x14ac:dyDescent="0.2"/>
    <row r="1619" ht="13.5" customHeight="1" x14ac:dyDescent="0.2"/>
    <row r="1620" ht="13.5" customHeight="1" x14ac:dyDescent="0.2"/>
    <row r="1621" ht="13.5" customHeight="1" x14ac:dyDescent="0.2"/>
    <row r="1622" ht="13.5" customHeight="1" x14ac:dyDescent="0.2"/>
    <row r="1623" ht="13.5" customHeight="1" x14ac:dyDescent="0.2"/>
    <row r="1624" ht="13.5" customHeight="1" x14ac:dyDescent="0.2"/>
    <row r="1625" ht="13.5" customHeight="1" x14ac:dyDescent="0.2"/>
    <row r="1626" ht="13.5" customHeight="1" x14ac:dyDescent="0.2"/>
    <row r="1627" ht="13.5" customHeight="1" x14ac:dyDescent="0.2"/>
    <row r="1628" ht="13.5" customHeight="1" x14ac:dyDescent="0.2"/>
    <row r="1629" ht="13.5" customHeight="1" x14ac:dyDescent="0.2"/>
    <row r="1630" ht="13.5" customHeight="1" x14ac:dyDescent="0.2"/>
    <row r="1631" ht="13.5" customHeight="1" x14ac:dyDescent="0.2"/>
    <row r="1632" ht="13.5" customHeight="1" x14ac:dyDescent="0.2"/>
    <row r="1633" ht="13.5" customHeight="1" x14ac:dyDescent="0.2"/>
    <row r="1634" ht="13.5" customHeight="1" x14ac:dyDescent="0.2"/>
    <row r="1635" ht="13.5" customHeight="1" x14ac:dyDescent="0.2"/>
    <row r="1636" ht="13.5" customHeight="1" x14ac:dyDescent="0.2"/>
    <row r="1637" ht="13.5" customHeight="1" x14ac:dyDescent="0.2"/>
    <row r="1638" ht="13.5" customHeight="1" x14ac:dyDescent="0.2"/>
    <row r="1639" ht="13.5" customHeight="1" x14ac:dyDescent="0.2"/>
    <row r="1640" ht="13.5" customHeight="1" x14ac:dyDescent="0.2"/>
    <row r="1641" ht="13.5" customHeight="1" x14ac:dyDescent="0.2"/>
    <row r="1642" ht="13.5" customHeight="1" x14ac:dyDescent="0.2"/>
    <row r="1643" ht="13.5" customHeight="1" x14ac:dyDescent="0.2"/>
    <row r="1644" ht="13.5" customHeight="1" x14ac:dyDescent="0.2"/>
    <row r="1645" ht="13.5" customHeight="1" x14ac:dyDescent="0.2"/>
    <row r="1646" ht="13.5" customHeight="1" x14ac:dyDescent="0.2"/>
    <row r="1647" ht="13.5" customHeight="1" x14ac:dyDescent="0.2"/>
    <row r="1648" ht="13.5" customHeight="1" x14ac:dyDescent="0.2"/>
  </sheetData>
  <sheetProtection selectLockedCells="1"/>
  <mergeCells count="162">
    <mergeCell ref="A3:K3"/>
    <mergeCell ref="A7:D7"/>
    <mergeCell ref="E7:I7"/>
    <mergeCell ref="A8:K8"/>
    <mergeCell ref="L3:Y3"/>
    <mergeCell ref="L4:T4"/>
    <mergeCell ref="Z6:AD7"/>
    <mergeCell ref="AE1:AI1"/>
    <mergeCell ref="A2:E2"/>
    <mergeCell ref="F2:O2"/>
    <mergeCell ref="Q2:T2"/>
    <mergeCell ref="U2:AD2"/>
    <mergeCell ref="AE2:AI2"/>
    <mergeCell ref="A1:E1"/>
    <mergeCell ref="F1:O1"/>
    <mergeCell ref="P1:T1"/>
    <mergeCell ref="U1:AD1"/>
    <mergeCell ref="AE6:AI7"/>
    <mergeCell ref="AD9:AI9"/>
    <mergeCell ref="AD10:AI10"/>
    <mergeCell ref="Z9:AC9"/>
    <mergeCell ref="Z10:AC10"/>
    <mergeCell ref="L5:T5"/>
    <mergeCell ref="L6:T6"/>
    <mergeCell ref="L8:Y8"/>
    <mergeCell ref="A4:I4"/>
    <mergeCell ref="L7:R7"/>
    <mergeCell ref="S7:T7"/>
    <mergeCell ref="V7:W7"/>
    <mergeCell ref="A5:I5"/>
    <mergeCell ref="A6:I6"/>
    <mergeCell ref="Z8:AI8"/>
    <mergeCell ref="AE4:AI5"/>
    <mergeCell ref="A10:H10"/>
    <mergeCell ref="A9:H9"/>
    <mergeCell ref="I9:Y9"/>
    <mergeCell ref="I10:Y10"/>
    <mergeCell ref="Z4:AD5"/>
    <mergeCell ref="Z11:AC11"/>
    <mergeCell ref="Z12:AC12"/>
    <mergeCell ref="AC16:AD16"/>
    <mergeCell ref="AF16:AG16"/>
    <mergeCell ref="A16:I16"/>
    <mergeCell ref="J16:M16"/>
    <mergeCell ref="N16:O16"/>
    <mergeCell ref="Q16:R16"/>
    <mergeCell ref="A14:I14"/>
    <mergeCell ref="A15:I15"/>
    <mergeCell ref="AD11:AI11"/>
    <mergeCell ref="AD12:AI12"/>
    <mergeCell ref="A12:H12"/>
    <mergeCell ref="A11:H11"/>
    <mergeCell ref="AF15:AG15"/>
    <mergeCell ref="U16:AB16"/>
    <mergeCell ref="U14:AI14"/>
    <mergeCell ref="N15:O15"/>
    <mergeCell ref="Q15:R15"/>
    <mergeCell ref="N14:T14"/>
    <mergeCell ref="U15:AB15"/>
    <mergeCell ref="I11:Y11"/>
    <mergeCell ref="I12:Y12"/>
    <mergeCell ref="AF21:AG21"/>
    <mergeCell ref="U22:AB22"/>
    <mergeCell ref="AC22:AD22"/>
    <mergeCell ref="AF22:AG22"/>
    <mergeCell ref="AC20:AD20"/>
    <mergeCell ref="AF20:AG20"/>
    <mergeCell ref="U17:AB17"/>
    <mergeCell ref="U18:AB18"/>
    <mergeCell ref="U19:AB19"/>
    <mergeCell ref="U20:AB20"/>
    <mergeCell ref="AC18:AD18"/>
    <mergeCell ref="AF18:AG18"/>
    <mergeCell ref="AC19:AD19"/>
    <mergeCell ref="AF19:AG19"/>
    <mergeCell ref="AC17:AD17"/>
    <mergeCell ref="AF17:AG17"/>
    <mergeCell ref="A18:T23"/>
    <mergeCell ref="U21:AB21"/>
    <mergeCell ref="AC21:AD21"/>
    <mergeCell ref="Y26:AB26"/>
    <mergeCell ref="Y27:AB27"/>
    <mergeCell ref="H27:L27"/>
    <mergeCell ref="M27:S27"/>
    <mergeCell ref="R26:X26"/>
    <mergeCell ref="J14:M14"/>
    <mergeCell ref="J15:M15"/>
    <mergeCell ref="AC15:AD15"/>
    <mergeCell ref="A17:T17"/>
    <mergeCell ref="A27:G27"/>
    <mergeCell ref="T27:X27"/>
    <mergeCell ref="U23:AI23"/>
    <mergeCell ref="AC26:AD26"/>
    <mergeCell ref="AF26:AG26"/>
    <mergeCell ref="AC27:AD27"/>
    <mergeCell ref="AF27:AG27"/>
    <mergeCell ref="M26:Q26"/>
    <mergeCell ref="A25:L25"/>
    <mergeCell ref="M25:AI25"/>
    <mergeCell ref="A26:E26"/>
    <mergeCell ref="F26:L26"/>
    <mergeCell ref="T28:X28"/>
    <mergeCell ref="A35:K35"/>
    <mergeCell ref="A31:G31"/>
    <mergeCell ref="A28:G28"/>
    <mergeCell ref="AA30:AI30"/>
    <mergeCell ref="A30:G30"/>
    <mergeCell ref="H30:O30"/>
    <mergeCell ref="P30:Z30"/>
    <mergeCell ref="AB34:AI34"/>
    <mergeCell ref="H28:L28"/>
    <mergeCell ref="M28:S28"/>
    <mergeCell ref="Y28:AA28"/>
    <mergeCell ref="AB28:AI28"/>
    <mergeCell ref="V36:AB36"/>
    <mergeCell ref="AC36:AI36"/>
    <mergeCell ref="A36:K36"/>
    <mergeCell ref="L36:U36"/>
    <mergeCell ref="H31:O31"/>
    <mergeCell ref="P31:Z31"/>
    <mergeCell ref="A34:G34"/>
    <mergeCell ref="H34:N34"/>
    <mergeCell ref="O34:AA34"/>
    <mergeCell ref="AC35:AI35"/>
    <mergeCell ref="V35:AB35"/>
    <mergeCell ref="L35:U35"/>
    <mergeCell ref="AA31:AI31"/>
    <mergeCell ref="A33:AI33"/>
    <mergeCell ref="V39:AB39"/>
    <mergeCell ref="AC39:AI39"/>
    <mergeCell ref="A39:K39"/>
    <mergeCell ref="L39:U39"/>
    <mergeCell ref="V38:AB38"/>
    <mergeCell ref="AC38:AI38"/>
    <mergeCell ref="A38:K38"/>
    <mergeCell ref="L38:U38"/>
    <mergeCell ref="AC37:AI37"/>
    <mergeCell ref="A37:K37"/>
    <mergeCell ref="L37:U37"/>
    <mergeCell ref="V37:AB37"/>
    <mergeCell ref="A42:K42"/>
    <mergeCell ref="L42:U42"/>
    <mergeCell ref="V42:AB42"/>
    <mergeCell ref="AC42:AI42"/>
    <mergeCell ref="V41:AB41"/>
    <mergeCell ref="AC41:AI41"/>
    <mergeCell ref="A41:K41"/>
    <mergeCell ref="L41:U41"/>
    <mergeCell ref="V40:AB40"/>
    <mergeCell ref="AC40:AI40"/>
    <mergeCell ref="A40:K40"/>
    <mergeCell ref="L40:U40"/>
    <mergeCell ref="A46:AI49"/>
    <mergeCell ref="A45:AI45"/>
    <mergeCell ref="A44:K44"/>
    <mergeCell ref="L44:U44"/>
    <mergeCell ref="V44:AB44"/>
    <mergeCell ref="AC44:AI44"/>
    <mergeCell ref="A43:K43"/>
    <mergeCell ref="L43:U43"/>
    <mergeCell ref="V43:AB43"/>
    <mergeCell ref="AC43:AI43"/>
  </mergeCells>
  <phoneticPr fontId="4" type="noConversion"/>
  <printOptions horizontalCentered="1"/>
  <pageMargins left="0.5" right="0.5" top="0.5" bottom="0.5" header="0.25" footer="0.25"/>
  <pageSetup orientation="portrait" r:id="rId1"/>
  <headerFooter alignWithMargins="0">
    <oddHeader>&amp;C&amp;"Arial,Bold"&amp;14HELICOPTER INFORMATION SHEET</oddHeader>
    <oddFooter>&amp;R&amp;"Arial,Bold"HCM-6 (12/2015) REQUIRED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U52"/>
  <sheetViews>
    <sheetView view="pageLayout" topLeftCell="A21" zoomScaleNormal="100" workbookViewId="0">
      <selection activeCell="R2" sqref="R2:AD2"/>
    </sheetView>
  </sheetViews>
  <sheetFormatPr defaultRowHeight="15.75" x14ac:dyDescent="0.25"/>
  <cols>
    <col min="1" max="58" width="2.7109375" style="47" customWidth="1"/>
    <col min="59" max="16384" width="9.140625" style="47"/>
  </cols>
  <sheetData>
    <row r="1" spans="1:47" ht="4.5" customHeight="1" x14ac:dyDescent="0.25"/>
    <row r="2" spans="1:47" ht="15" customHeight="1" x14ac:dyDescent="0.25">
      <c r="A2" s="805" t="s">
        <v>315</v>
      </c>
      <c r="B2" s="805"/>
      <c r="C2" s="805"/>
      <c r="D2" s="805"/>
      <c r="E2" s="805"/>
      <c r="F2" s="805"/>
      <c r="G2" s="805"/>
      <c r="H2" s="805"/>
      <c r="I2" s="805"/>
      <c r="J2" s="805"/>
      <c r="K2" s="805"/>
      <c r="L2" s="805"/>
      <c r="M2" s="805"/>
      <c r="N2" s="805"/>
      <c r="O2" s="805"/>
      <c r="P2" s="805"/>
      <c r="Q2" s="805"/>
      <c r="R2" s="806"/>
      <c r="S2" s="807"/>
      <c r="T2" s="807"/>
      <c r="U2" s="807"/>
      <c r="V2" s="807"/>
      <c r="W2" s="807"/>
      <c r="X2" s="807"/>
      <c r="Y2" s="807"/>
      <c r="Z2" s="807"/>
      <c r="AA2" s="807"/>
      <c r="AB2" s="807"/>
      <c r="AC2" s="807"/>
      <c r="AD2" s="807"/>
      <c r="AE2" s="803" t="s">
        <v>331</v>
      </c>
      <c r="AF2" s="803"/>
      <c r="AG2" s="803"/>
      <c r="AH2" s="803"/>
      <c r="AI2" s="803"/>
      <c r="AJ2" s="803"/>
      <c r="AK2" s="803"/>
      <c r="AL2" s="803"/>
      <c r="AM2" s="803"/>
      <c r="AN2" s="803"/>
      <c r="AO2" s="803"/>
      <c r="AP2" s="804"/>
      <c r="AQ2" s="804"/>
      <c r="AR2" s="804"/>
      <c r="AS2" s="804"/>
      <c r="AT2" s="804"/>
      <c r="AU2" s="804"/>
    </row>
    <row r="3" spans="1:47" ht="8.25" customHeight="1" x14ac:dyDescent="0.25"/>
    <row r="4" spans="1:47" ht="15" customHeight="1" x14ac:dyDescent="0.25">
      <c r="A4" s="805" t="s">
        <v>332</v>
      </c>
      <c r="B4" s="805"/>
      <c r="C4" s="805"/>
      <c r="D4" s="805"/>
      <c r="E4" s="805"/>
      <c r="F4" s="805"/>
      <c r="G4" s="805"/>
      <c r="H4" s="805"/>
      <c r="I4" s="805"/>
      <c r="J4" s="805"/>
      <c r="K4" s="805"/>
      <c r="L4" s="805"/>
      <c r="M4" s="805"/>
      <c r="N4" s="805"/>
      <c r="O4" s="806"/>
      <c r="P4" s="807"/>
      <c r="Q4" s="807"/>
      <c r="R4" s="807"/>
      <c r="S4" s="807"/>
      <c r="T4" s="807"/>
      <c r="U4" s="807"/>
      <c r="V4" s="807"/>
      <c r="W4" s="807"/>
      <c r="X4" s="807"/>
      <c r="Y4" s="807"/>
      <c r="Z4" s="807"/>
      <c r="AA4" s="807"/>
      <c r="AB4" s="807"/>
      <c r="AC4" s="807"/>
      <c r="AD4" s="807"/>
      <c r="AE4" s="807"/>
      <c r="AF4" s="807"/>
      <c r="AG4" s="807"/>
      <c r="AH4" s="807"/>
      <c r="AI4" s="807"/>
      <c r="AJ4" s="807"/>
      <c r="AK4" s="807"/>
      <c r="AL4" s="807"/>
      <c r="AM4" s="807"/>
      <c r="AN4" s="807"/>
      <c r="AO4" s="807"/>
      <c r="AP4" s="807"/>
      <c r="AQ4" s="807"/>
      <c r="AR4" s="807"/>
      <c r="AS4" s="807"/>
      <c r="AT4" s="807"/>
      <c r="AU4" s="807"/>
    </row>
    <row r="5" spans="1:47" ht="8.25" customHeight="1" thickBot="1" x14ac:dyDescent="0.3"/>
    <row r="6" spans="1:47" ht="15" customHeight="1" thickBot="1" x14ac:dyDescent="0.3">
      <c r="A6" s="805" t="s">
        <v>333</v>
      </c>
      <c r="B6" s="805"/>
      <c r="C6" s="805"/>
      <c r="D6" s="805"/>
      <c r="E6" s="805"/>
      <c r="F6" s="805"/>
      <c r="G6" s="805"/>
      <c r="I6" s="118"/>
      <c r="K6" s="808" t="s">
        <v>345</v>
      </c>
      <c r="L6" s="809"/>
      <c r="M6" s="809"/>
      <c r="N6" s="809"/>
      <c r="O6" s="809"/>
      <c r="P6" s="809"/>
      <c r="Q6" s="809"/>
      <c r="R6" s="809"/>
      <c r="S6" s="809"/>
      <c r="T6" s="809"/>
      <c r="U6" s="809"/>
      <c r="V6" s="809"/>
      <c r="W6" s="809"/>
      <c r="X6" s="809"/>
      <c r="Y6" s="809"/>
      <c r="Z6" s="809"/>
      <c r="AA6" s="809"/>
      <c r="AB6" s="809"/>
      <c r="AC6" s="809"/>
      <c r="AD6" s="809"/>
      <c r="AE6" s="809"/>
      <c r="AF6" s="809"/>
      <c r="AG6" s="809"/>
      <c r="AH6" s="809"/>
      <c r="AI6" s="809"/>
      <c r="AJ6" s="809"/>
      <c r="AK6" s="809"/>
      <c r="AL6" s="809"/>
      <c r="AM6" s="809"/>
      <c r="AN6" s="809"/>
      <c r="AO6" s="809"/>
      <c r="AP6" s="809"/>
      <c r="AQ6" s="809"/>
      <c r="AR6" s="809"/>
      <c r="AS6" s="809"/>
      <c r="AT6" s="809"/>
      <c r="AU6" s="809"/>
    </row>
    <row r="7" spans="1:47" ht="15" customHeight="1" thickBot="1" x14ac:dyDescent="0.3">
      <c r="K7" s="809" t="s">
        <v>347</v>
      </c>
      <c r="L7" s="809"/>
      <c r="M7" s="809"/>
      <c r="N7" s="809"/>
      <c r="O7" s="809"/>
      <c r="P7" s="809"/>
      <c r="Q7" s="809"/>
      <c r="R7" s="809"/>
      <c r="S7" s="809"/>
      <c r="T7" s="809"/>
      <c r="U7" s="809"/>
      <c r="V7" s="809"/>
      <c r="W7" s="809"/>
      <c r="X7" s="809"/>
      <c r="Y7" s="809"/>
      <c r="Z7" s="809"/>
      <c r="AA7" s="809"/>
      <c r="AB7" s="809"/>
      <c r="AC7" s="809"/>
      <c r="AD7" s="809"/>
      <c r="AE7" s="809"/>
      <c r="AF7" s="809"/>
      <c r="AG7" s="809"/>
      <c r="AH7" s="809"/>
      <c r="AI7" s="809"/>
      <c r="AJ7" s="809"/>
      <c r="AK7" s="809"/>
      <c r="AL7" s="809"/>
      <c r="AM7" s="809"/>
      <c r="AN7" s="809"/>
      <c r="AO7" s="809"/>
      <c r="AP7" s="809"/>
      <c r="AQ7" s="809"/>
      <c r="AR7" s="809"/>
      <c r="AS7" s="809"/>
      <c r="AT7" s="809"/>
      <c r="AU7" s="809"/>
    </row>
    <row r="8" spans="1:47" ht="15" customHeight="1" thickBot="1" x14ac:dyDescent="0.3">
      <c r="I8" s="118"/>
      <c r="K8" s="810" t="s">
        <v>346</v>
      </c>
      <c r="L8" s="811"/>
      <c r="M8" s="811"/>
      <c r="N8" s="811"/>
      <c r="O8" s="811"/>
      <c r="P8" s="811"/>
      <c r="Q8" s="811"/>
      <c r="R8" s="811"/>
      <c r="S8" s="811"/>
      <c r="T8" s="811"/>
      <c r="U8" s="811"/>
      <c r="V8" s="811"/>
      <c r="W8" s="811"/>
      <c r="X8" s="811"/>
      <c r="Y8" s="811"/>
      <c r="Z8" s="811"/>
      <c r="AA8" s="811"/>
      <c r="AB8" s="811"/>
      <c r="AC8" s="811"/>
      <c r="AD8" s="811"/>
      <c r="AE8" s="811"/>
      <c r="AF8" s="811"/>
      <c r="AG8" s="811"/>
      <c r="AH8" s="811"/>
      <c r="AI8" s="811"/>
      <c r="AJ8" s="811"/>
      <c r="AK8" s="811"/>
      <c r="AL8" s="811"/>
      <c r="AM8" s="811"/>
      <c r="AN8" s="811"/>
      <c r="AO8" s="811"/>
      <c r="AP8" s="811"/>
      <c r="AQ8" s="811"/>
      <c r="AR8" s="811"/>
      <c r="AS8" s="811"/>
      <c r="AT8" s="811"/>
      <c r="AU8" s="811"/>
    </row>
    <row r="9" spans="1:47" ht="6" customHeight="1" thickBot="1" x14ac:dyDescent="0.3"/>
    <row r="10" spans="1:47" s="2" customFormat="1" ht="37.5" customHeight="1" thickTop="1" x14ac:dyDescent="0.2">
      <c r="A10" s="812" t="s">
        <v>307</v>
      </c>
      <c r="B10" s="813"/>
      <c r="C10" s="813"/>
      <c r="D10" s="813"/>
      <c r="E10" s="813"/>
      <c r="F10" s="813"/>
      <c r="G10" s="813"/>
      <c r="H10" s="813"/>
      <c r="I10" s="814" t="s">
        <v>341</v>
      </c>
      <c r="J10" s="814"/>
      <c r="K10" s="814"/>
      <c r="L10" s="814"/>
      <c r="M10" s="814" t="s">
        <v>335</v>
      </c>
      <c r="N10" s="814"/>
      <c r="O10" s="814"/>
      <c r="P10" s="814"/>
      <c r="Q10" s="814" t="s">
        <v>336</v>
      </c>
      <c r="R10" s="698"/>
      <c r="S10" s="698"/>
      <c r="T10" s="698"/>
      <c r="U10" s="698"/>
      <c r="V10" s="814" t="s">
        <v>337</v>
      </c>
      <c r="W10" s="698"/>
      <c r="X10" s="698"/>
      <c r="Y10" s="698"/>
      <c r="Z10" s="815" t="s">
        <v>338</v>
      </c>
      <c r="AA10" s="698"/>
      <c r="AB10" s="698"/>
      <c r="AC10" s="698"/>
      <c r="AD10" s="813" t="s">
        <v>339</v>
      </c>
      <c r="AE10" s="813"/>
      <c r="AF10" s="813"/>
      <c r="AG10" s="813"/>
      <c r="AH10" s="813"/>
      <c r="AI10" s="813"/>
      <c r="AJ10" s="813"/>
      <c r="AK10" s="813"/>
      <c r="AL10" s="813"/>
      <c r="AM10" s="813"/>
      <c r="AN10" s="813"/>
      <c r="AO10" s="813" t="s">
        <v>340</v>
      </c>
      <c r="AP10" s="813"/>
      <c r="AQ10" s="813"/>
      <c r="AR10" s="813"/>
      <c r="AS10" s="813"/>
      <c r="AT10" s="813"/>
      <c r="AU10" s="816"/>
    </row>
    <row r="11" spans="1:47" s="1" customFormat="1" ht="12.75" customHeight="1" x14ac:dyDescent="0.2">
      <c r="A11" s="817" t="s">
        <v>334</v>
      </c>
      <c r="B11" s="818"/>
      <c r="C11" s="818"/>
      <c r="D11" s="818"/>
      <c r="E11" s="818"/>
      <c r="F11" s="818"/>
      <c r="G11" s="818"/>
      <c r="H11" s="818"/>
      <c r="I11" s="819"/>
      <c r="J11" s="819"/>
      <c r="K11" s="819"/>
      <c r="L11" s="819"/>
      <c r="M11" s="819"/>
      <c r="N11" s="819"/>
      <c r="O11" s="819"/>
      <c r="P11" s="819"/>
      <c r="Q11" s="819"/>
      <c r="R11" s="819"/>
      <c r="S11" s="819"/>
      <c r="T11" s="819"/>
      <c r="U11" s="819"/>
      <c r="V11" s="819"/>
      <c r="W11" s="819"/>
      <c r="X11" s="819"/>
      <c r="Y11" s="819"/>
      <c r="Z11" s="819"/>
      <c r="AA11" s="819"/>
      <c r="AB11" s="819"/>
      <c r="AC11" s="819"/>
      <c r="AD11" s="819"/>
      <c r="AE11" s="819"/>
      <c r="AF11" s="819"/>
      <c r="AG11" s="819"/>
      <c r="AH11" s="819"/>
      <c r="AI11" s="819"/>
      <c r="AJ11" s="819"/>
      <c r="AK11" s="819"/>
      <c r="AL11" s="819"/>
      <c r="AM11" s="819"/>
      <c r="AN11" s="819"/>
      <c r="AO11" s="819"/>
      <c r="AP11" s="819"/>
      <c r="AQ11" s="819"/>
      <c r="AR11" s="819"/>
      <c r="AS11" s="819"/>
      <c r="AT11" s="819"/>
      <c r="AU11" s="820"/>
    </row>
    <row r="12" spans="1:47" s="1" customFormat="1" ht="21" customHeight="1" x14ac:dyDescent="0.2">
      <c r="A12" s="821"/>
      <c r="B12" s="822"/>
      <c r="C12" s="822"/>
      <c r="D12" s="822"/>
      <c r="E12" s="822"/>
      <c r="F12" s="822"/>
      <c r="G12" s="822"/>
      <c r="H12" s="822"/>
      <c r="I12" s="823"/>
      <c r="J12" s="823"/>
      <c r="K12" s="823"/>
      <c r="L12" s="823"/>
      <c r="M12" s="823"/>
      <c r="N12" s="823"/>
      <c r="O12" s="823"/>
      <c r="P12" s="823"/>
      <c r="Q12" s="823"/>
      <c r="R12" s="823"/>
      <c r="S12" s="823"/>
      <c r="T12" s="823"/>
      <c r="U12" s="823"/>
      <c r="V12" s="824"/>
      <c r="W12" s="824"/>
      <c r="X12" s="824"/>
      <c r="Y12" s="824"/>
      <c r="Z12" s="824"/>
      <c r="AA12" s="824"/>
      <c r="AB12" s="824"/>
      <c r="AC12" s="824"/>
      <c r="AD12" s="823"/>
      <c r="AE12" s="823"/>
      <c r="AF12" s="823"/>
      <c r="AG12" s="823"/>
      <c r="AH12" s="823"/>
      <c r="AI12" s="823"/>
      <c r="AJ12" s="823"/>
      <c r="AK12" s="823"/>
      <c r="AL12" s="823"/>
      <c r="AM12" s="823"/>
      <c r="AN12" s="823"/>
      <c r="AO12" s="823"/>
      <c r="AP12" s="823"/>
      <c r="AQ12" s="823"/>
      <c r="AR12" s="823"/>
      <c r="AS12" s="823"/>
      <c r="AT12" s="823"/>
      <c r="AU12" s="825"/>
    </row>
    <row r="13" spans="1:47" s="1" customFormat="1" ht="12.75" customHeight="1" x14ac:dyDescent="0.2">
      <c r="A13" s="817" t="s">
        <v>342</v>
      </c>
      <c r="B13" s="818"/>
      <c r="C13" s="818"/>
      <c r="D13" s="818"/>
      <c r="E13" s="818"/>
      <c r="F13" s="818"/>
      <c r="G13" s="818"/>
      <c r="H13" s="818"/>
      <c r="I13" s="819"/>
      <c r="J13" s="819"/>
      <c r="K13" s="819"/>
      <c r="L13" s="819"/>
      <c r="M13" s="819"/>
      <c r="N13" s="819"/>
      <c r="O13" s="819"/>
      <c r="P13" s="819"/>
      <c r="Q13" s="819"/>
      <c r="R13" s="819"/>
      <c r="S13" s="819"/>
      <c r="T13" s="819"/>
      <c r="U13" s="819"/>
      <c r="V13" s="819"/>
      <c r="W13" s="819"/>
      <c r="X13" s="819"/>
      <c r="Y13" s="819"/>
      <c r="Z13" s="819"/>
      <c r="AA13" s="819"/>
      <c r="AB13" s="819"/>
      <c r="AC13" s="819"/>
      <c r="AD13" s="819"/>
      <c r="AE13" s="819"/>
      <c r="AF13" s="819"/>
      <c r="AG13" s="819"/>
      <c r="AH13" s="819"/>
      <c r="AI13" s="819"/>
      <c r="AJ13" s="819"/>
      <c r="AK13" s="819"/>
      <c r="AL13" s="819"/>
      <c r="AM13" s="819"/>
      <c r="AN13" s="819"/>
      <c r="AO13" s="819"/>
      <c r="AP13" s="819"/>
      <c r="AQ13" s="819"/>
      <c r="AR13" s="819"/>
      <c r="AS13" s="819"/>
      <c r="AT13" s="819"/>
      <c r="AU13" s="820"/>
    </row>
    <row r="14" spans="1:47" s="1" customFormat="1" ht="21" customHeight="1" x14ac:dyDescent="0.2">
      <c r="A14" s="826"/>
      <c r="B14" s="827"/>
      <c r="C14" s="827"/>
      <c r="D14" s="827"/>
      <c r="E14" s="827"/>
      <c r="F14" s="827"/>
      <c r="G14" s="827"/>
      <c r="H14" s="827"/>
      <c r="I14" s="828"/>
      <c r="J14" s="828"/>
      <c r="K14" s="828"/>
      <c r="L14" s="828"/>
      <c r="M14" s="828"/>
      <c r="N14" s="828"/>
      <c r="O14" s="828"/>
      <c r="P14" s="828"/>
      <c r="Q14" s="828"/>
      <c r="R14" s="828"/>
      <c r="S14" s="828"/>
      <c r="T14" s="828"/>
      <c r="U14" s="828"/>
      <c r="V14" s="829"/>
      <c r="W14" s="829"/>
      <c r="X14" s="829"/>
      <c r="Y14" s="829"/>
      <c r="Z14" s="829"/>
      <c r="AA14" s="829"/>
      <c r="AB14" s="829"/>
      <c r="AC14" s="829"/>
      <c r="AD14" s="828"/>
      <c r="AE14" s="828"/>
      <c r="AF14" s="828"/>
      <c r="AG14" s="828"/>
      <c r="AH14" s="828"/>
      <c r="AI14" s="828"/>
      <c r="AJ14" s="828"/>
      <c r="AK14" s="828"/>
      <c r="AL14" s="828"/>
      <c r="AM14" s="828"/>
      <c r="AN14" s="828"/>
      <c r="AO14" s="828"/>
      <c r="AP14" s="828"/>
      <c r="AQ14" s="828"/>
      <c r="AR14" s="828"/>
      <c r="AS14" s="828"/>
      <c r="AT14" s="828"/>
      <c r="AU14" s="830"/>
    </row>
    <row r="15" spans="1:47" s="1" customFormat="1" ht="21" customHeight="1" x14ac:dyDescent="0.2">
      <c r="A15" s="821"/>
      <c r="B15" s="822"/>
      <c r="C15" s="822"/>
      <c r="D15" s="822"/>
      <c r="E15" s="822"/>
      <c r="F15" s="822"/>
      <c r="G15" s="822"/>
      <c r="H15" s="822"/>
      <c r="I15" s="823"/>
      <c r="J15" s="823"/>
      <c r="K15" s="823"/>
      <c r="L15" s="823"/>
      <c r="M15" s="823"/>
      <c r="N15" s="823"/>
      <c r="O15" s="823"/>
      <c r="P15" s="823"/>
      <c r="Q15" s="823"/>
      <c r="R15" s="823"/>
      <c r="S15" s="823"/>
      <c r="T15" s="823"/>
      <c r="U15" s="823"/>
      <c r="V15" s="824"/>
      <c r="W15" s="824"/>
      <c r="X15" s="824"/>
      <c r="Y15" s="824"/>
      <c r="Z15" s="824"/>
      <c r="AA15" s="824"/>
      <c r="AB15" s="824"/>
      <c r="AC15" s="824"/>
      <c r="AD15" s="823"/>
      <c r="AE15" s="823"/>
      <c r="AF15" s="823"/>
      <c r="AG15" s="823"/>
      <c r="AH15" s="823"/>
      <c r="AI15" s="823"/>
      <c r="AJ15" s="823"/>
      <c r="AK15" s="823"/>
      <c r="AL15" s="823"/>
      <c r="AM15" s="823"/>
      <c r="AN15" s="823"/>
      <c r="AO15" s="823"/>
      <c r="AP15" s="823"/>
      <c r="AQ15" s="823"/>
      <c r="AR15" s="823"/>
      <c r="AS15" s="823"/>
      <c r="AT15" s="823"/>
      <c r="AU15" s="825"/>
    </row>
    <row r="16" spans="1:47" s="1" customFormat="1" ht="12.75" customHeight="1" x14ac:dyDescent="0.2">
      <c r="A16" s="831" t="s">
        <v>343</v>
      </c>
      <c r="B16" s="832"/>
      <c r="C16" s="832"/>
      <c r="D16" s="832"/>
      <c r="E16" s="832"/>
      <c r="F16" s="832"/>
      <c r="G16" s="832"/>
      <c r="H16" s="832"/>
      <c r="I16" s="833"/>
      <c r="J16" s="833"/>
      <c r="K16" s="833"/>
      <c r="L16" s="833"/>
      <c r="M16" s="833"/>
      <c r="N16" s="833"/>
      <c r="O16" s="833"/>
      <c r="P16" s="833"/>
      <c r="Q16" s="833"/>
      <c r="R16" s="833"/>
      <c r="S16" s="833"/>
      <c r="T16" s="833"/>
      <c r="U16" s="833"/>
      <c r="V16" s="833"/>
      <c r="W16" s="833"/>
      <c r="X16" s="833"/>
      <c r="Y16" s="833"/>
      <c r="Z16" s="833"/>
      <c r="AA16" s="833"/>
      <c r="AB16" s="833"/>
      <c r="AC16" s="833"/>
      <c r="AD16" s="833"/>
      <c r="AE16" s="833"/>
      <c r="AF16" s="833"/>
      <c r="AG16" s="833"/>
      <c r="AH16" s="833"/>
      <c r="AI16" s="833"/>
      <c r="AJ16" s="833"/>
      <c r="AK16" s="833"/>
      <c r="AL16" s="833"/>
      <c r="AM16" s="833"/>
      <c r="AN16" s="833"/>
      <c r="AO16" s="833"/>
      <c r="AP16" s="833"/>
      <c r="AQ16" s="833"/>
      <c r="AR16" s="833"/>
      <c r="AS16" s="833"/>
      <c r="AT16" s="833"/>
      <c r="AU16" s="834"/>
    </row>
    <row r="17" spans="1:47" s="1" customFormat="1" ht="21" customHeight="1" x14ac:dyDescent="0.2">
      <c r="A17" s="826"/>
      <c r="B17" s="827"/>
      <c r="C17" s="827"/>
      <c r="D17" s="827"/>
      <c r="E17" s="827"/>
      <c r="F17" s="827"/>
      <c r="G17" s="827"/>
      <c r="H17" s="827"/>
      <c r="I17" s="828"/>
      <c r="J17" s="828"/>
      <c r="K17" s="828"/>
      <c r="L17" s="828"/>
      <c r="M17" s="828"/>
      <c r="N17" s="828"/>
      <c r="O17" s="828"/>
      <c r="P17" s="828"/>
      <c r="Q17" s="828"/>
      <c r="R17" s="828"/>
      <c r="S17" s="828"/>
      <c r="T17" s="828"/>
      <c r="U17" s="828"/>
      <c r="V17" s="829"/>
      <c r="W17" s="829"/>
      <c r="X17" s="829"/>
      <c r="Y17" s="829"/>
      <c r="Z17" s="829"/>
      <c r="AA17" s="829"/>
      <c r="AB17" s="829"/>
      <c r="AC17" s="829"/>
      <c r="AD17" s="828"/>
      <c r="AE17" s="828"/>
      <c r="AF17" s="828"/>
      <c r="AG17" s="828"/>
      <c r="AH17" s="828"/>
      <c r="AI17" s="828"/>
      <c r="AJ17" s="828"/>
      <c r="AK17" s="828"/>
      <c r="AL17" s="828"/>
      <c r="AM17" s="828"/>
      <c r="AN17" s="828"/>
      <c r="AO17" s="828"/>
      <c r="AP17" s="828"/>
      <c r="AQ17" s="828"/>
      <c r="AR17" s="828"/>
      <c r="AS17" s="828"/>
      <c r="AT17" s="828"/>
      <c r="AU17" s="830"/>
    </row>
    <row r="18" spans="1:47" s="1" customFormat="1" ht="21" customHeight="1" x14ac:dyDescent="0.2">
      <c r="A18" s="821"/>
      <c r="B18" s="822"/>
      <c r="C18" s="822"/>
      <c r="D18" s="822"/>
      <c r="E18" s="822"/>
      <c r="F18" s="822"/>
      <c r="G18" s="822"/>
      <c r="H18" s="822"/>
      <c r="I18" s="823"/>
      <c r="J18" s="823"/>
      <c r="K18" s="823"/>
      <c r="L18" s="823"/>
      <c r="M18" s="823"/>
      <c r="N18" s="823"/>
      <c r="O18" s="823"/>
      <c r="P18" s="823"/>
      <c r="Q18" s="823"/>
      <c r="R18" s="823"/>
      <c r="S18" s="823"/>
      <c r="T18" s="823"/>
      <c r="U18" s="823"/>
      <c r="V18" s="824"/>
      <c r="W18" s="824"/>
      <c r="X18" s="824"/>
      <c r="Y18" s="824"/>
      <c r="Z18" s="824"/>
      <c r="AA18" s="824"/>
      <c r="AB18" s="824"/>
      <c r="AC18" s="824"/>
      <c r="AD18" s="823"/>
      <c r="AE18" s="823"/>
      <c r="AF18" s="823"/>
      <c r="AG18" s="823"/>
      <c r="AH18" s="823"/>
      <c r="AI18" s="823"/>
      <c r="AJ18" s="823"/>
      <c r="AK18" s="823"/>
      <c r="AL18" s="823"/>
      <c r="AM18" s="823"/>
      <c r="AN18" s="823"/>
      <c r="AO18" s="823"/>
      <c r="AP18" s="823"/>
      <c r="AQ18" s="823"/>
      <c r="AR18" s="823"/>
      <c r="AS18" s="823"/>
      <c r="AT18" s="823"/>
      <c r="AU18" s="825"/>
    </row>
    <row r="19" spans="1:47" s="1" customFormat="1" ht="12.75" customHeight="1" x14ac:dyDescent="0.2">
      <c r="A19" s="831" t="s">
        <v>344</v>
      </c>
      <c r="B19" s="832"/>
      <c r="C19" s="832"/>
      <c r="D19" s="832"/>
      <c r="E19" s="832"/>
      <c r="F19" s="832"/>
      <c r="G19" s="832"/>
      <c r="H19" s="832"/>
      <c r="I19" s="833"/>
      <c r="J19" s="833"/>
      <c r="K19" s="833"/>
      <c r="L19" s="833"/>
      <c r="M19" s="833"/>
      <c r="N19" s="833"/>
      <c r="O19" s="833"/>
      <c r="P19" s="833"/>
      <c r="Q19" s="833"/>
      <c r="R19" s="833"/>
      <c r="S19" s="833"/>
      <c r="T19" s="833"/>
      <c r="U19" s="833"/>
      <c r="V19" s="833"/>
      <c r="W19" s="833"/>
      <c r="X19" s="833"/>
      <c r="Y19" s="833"/>
      <c r="Z19" s="833"/>
      <c r="AA19" s="833"/>
      <c r="AB19" s="833"/>
      <c r="AC19" s="833"/>
      <c r="AD19" s="833"/>
      <c r="AE19" s="833"/>
      <c r="AF19" s="833"/>
      <c r="AG19" s="833"/>
      <c r="AH19" s="833"/>
      <c r="AI19" s="833"/>
      <c r="AJ19" s="833"/>
      <c r="AK19" s="833"/>
      <c r="AL19" s="833"/>
      <c r="AM19" s="833"/>
      <c r="AN19" s="833"/>
      <c r="AO19" s="833"/>
      <c r="AP19" s="833"/>
      <c r="AQ19" s="833"/>
      <c r="AR19" s="833"/>
      <c r="AS19" s="833"/>
      <c r="AT19" s="833"/>
      <c r="AU19" s="834"/>
    </row>
    <row r="20" spans="1:47" s="1" customFormat="1" ht="21" customHeight="1" x14ac:dyDescent="0.2">
      <c r="A20" s="826"/>
      <c r="B20" s="827"/>
      <c r="C20" s="827"/>
      <c r="D20" s="827"/>
      <c r="E20" s="827"/>
      <c r="F20" s="827"/>
      <c r="G20" s="827"/>
      <c r="H20" s="827"/>
      <c r="I20" s="828"/>
      <c r="J20" s="828"/>
      <c r="K20" s="828"/>
      <c r="L20" s="828"/>
      <c r="M20" s="828"/>
      <c r="N20" s="828"/>
      <c r="O20" s="828"/>
      <c r="P20" s="828"/>
      <c r="Q20" s="828"/>
      <c r="R20" s="828"/>
      <c r="S20" s="828"/>
      <c r="T20" s="828"/>
      <c r="U20" s="828"/>
      <c r="V20" s="829"/>
      <c r="W20" s="829"/>
      <c r="X20" s="829"/>
      <c r="Y20" s="829"/>
      <c r="Z20" s="829"/>
      <c r="AA20" s="829"/>
      <c r="AB20" s="829"/>
      <c r="AC20" s="829"/>
      <c r="AD20" s="828"/>
      <c r="AE20" s="828"/>
      <c r="AF20" s="828"/>
      <c r="AG20" s="828"/>
      <c r="AH20" s="828"/>
      <c r="AI20" s="828"/>
      <c r="AJ20" s="828"/>
      <c r="AK20" s="828"/>
      <c r="AL20" s="828"/>
      <c r="AM20" s="828"/>
      <c r="AN20" s="828"/>
      <c r="AO20" s="828"/>
      <c r="AP20" s="828"/>
      <c r="AQ20" s="828"/>
      <c r="AR20" s="828"/>
      <c r="AS20" s="828"/>
      <c r="AT20" s="828"/>
      <c r="AU20" s="830"/>
    </row>
    <row r="21" spans="1:47" s="1" customFormat="1" ht="21" customHeight="1" x14ac:dyDescent="0.2">
      <c r="A21" s="821"/>
      <c r="B21" s="822"/>
      <c r="C21" s="822"/>
      <c r="D21" s="822"/>
      <c r="E21" s="822"/>
      <c r="F21" s="822"/>
      <c r="G21" s="822"/>
      <c r="H21" s="822"/>
      <c r="I21" s="823"/>
      <c r="J21" s="823"/>
      <c r="K21" s="823"/>
      <c r="L21" s="823"/>
      <c r="M21" s="823"/>
      <c r="N21" s="823"/>
      <c r="O21" s="823"/>
      <c r="P21" s="823"/>
      <c r="Q21" s="823"/>
      <c r="R21" s="823"/>
      <c r="S21" s="823"/>
      <c r="T21" s="823"/>
      <c r="U21" s="823"/>
      <c r="V21" s="824"/>
      <c r="W21" s="824"/>
      <c r="X21" s="824"/>
      <c r="Y21" s="824"/>
      <c r="Z21" s="824"/>
      <c r="AA21" s="824"/>
      <c r="AB21" s="824"/>
      <c r="AC21" s="824"/>
      <c r="AD21" s="823"/>
      <c r="AE21" s="823"/>
      <c r="AF21" s="823"/>
      <c r="AG21" s="823"/>
      <c r="AH21" s="823"/>
      <c r="AI21" s="823"/>
      <c r="AJ21" s="823"/>
      <c r="AK21" s="823"/>
      <c r="AL21" s="823"/>
      <c r="AM21" s="823"/>
      <c r="AN21" s="823"/>
      <c r="AO21" s="823"/>
      <c r="AP21" s="823"/>
      <c r="AQ21" s="823"/>
      <c r="AR21" s="823"/>
      <c r="AS21" s="823"/>
      <c r="AT21" s="823"/>
      <c r="AU21" s="825"/>
    </row>
    <row r="22" spans="1:47" s="1" customFormat="1" ht="12.75" customHeight="1" x14ac:dyDescent="0.2">
      <c r="A22" s="831" t="s">
        <v>344</v>
      </c>
      <c r="B22" s="832"/>
      <c r="C22" s="832"/>
      <c r="D22" s="832"/>
      <c r="E22" s="832"/>
      <c r="F22" s="832"/>
      <c r="G22" s="832"/>
      <c r="H22" s="832"/>
      <c r="I22" s="833"/>
      <c r="J22" s="833"/>
      <c r="K22" s="833"/>
      <c r="L22" s="833"/>
      <c r="M22" s="833"/>
      <c r="N22" s="833"/>
      <c r="O22" s="833"/>
      <c r="P22" s="833"/>
      <c r="Q22" s="833"/>
      <c r="R22" s="833"/>
      <c r="S22" s="833"/>
      <c r="T22" s="833"/>
      <c r="U22" s="833"/>
      <c r="V22" s="833"/>
      <c r="W22" s="833"/>
      <c r="X22" s="833"/>
      <c r="Y22" s="833"/>
      <c r="Z22" s="833"/>
      <c r="AA22" s="833"/>
      <c r="AB22" s="833"/>
      <c r="AC22" s="833"/>
      <c r="AD22" s="833"/>
      <c r="AE22" s="833"/>
      <c r="AF22" s="833"/>
      <c r="AG22" s="833"/>
      <c r="AH22" s="833"/>
      <c r="AI22" s="833"/>
      <c r="AJ22" s="833"/>
      <c r="AK22" s="833"/>
      <c r="AL22" s="833"/>
      <c r="AM22" s="833"/>
      <c r="AN22" s="833"/>
      <c r="AO22" s="833"/>
      <c r="AP22" s="833"/>
      <c r="AQ22" s="833"/>
      <c r="AR22" s="833"/>
      <c r="AS22" s="833"/>
      <c r="AT22" s="833"/>
      <c r="AU22" s="834"/>
    </row>
    <row r="23" spans="1:47" s="1" customFormat="1" ht="21" customHeight="1" x14ac:dyDescent="0.2">
      <c r="A23" s="826"/>
      <c r="B23" s="827"/>
      <c r="C23" s="827"/>
      <c r="D23" s="827"/>
      <c r="E23" s="827"/>
      <c r="F23" s="827"/>
      <c r="G23" s="827"/>
      <c r="H23" s="827"/>
      <c r="I23" s="828"/>
      <c r="J23" s="828"/>
      <c r="K23" s="828"/>
      <c r="L23" s="828"/>
      <c r="M23" s="828"/>
      <c r="N23" s="828"/>
      <c r="O23" s="828"/>
      <c r="P23" s="828"/>
      <c r="Q23" s="828"/>
      <c r="R23" s="828"/>
      <c r="S23" s="828"/>
      <c r="T23" s="828"/>
      <c r="U23" s="828"/>
      <c r="V23" s="829"/>
      <c r="W23" s="829"/>
      <c r="X23" s="829"/>
      <c r="Y23" s="829"/>
      <c r="Z23" s="829"/>
      <c r="AA23" s="829"/>
      <c r="AB23" s="829"/>
      <c r="AC23" s="829"/>
      <c r="AD23" s="828"/>
      <c r="AE23" s="828"/>
      <c r="AF23" s="828"/>
      <c r="AG23" s="828"/>
      <c r="AH23" s="828"/>
      <c r="AI23" s="828"/>
      <c r="AJ23" s="828"/>
      <c r="AK23" s="828"/>
      <c r="AL23" s="828"/>
      <c r="AM23" s="828"/>
      <c r="AN23" s="828"/>
      <c r="AO23" s="828"/>
      <c r="AP23" s="828"/>
      <c r="AQ23" s="828"/>
      <c r="AR23" s="828"/>
      <c r="AS23" s="828"/>
      <c r="AT23" s="828"/>
      <c r="AU23" s="830"/>
    </row>
    <row r="24" spans="1:47" s="1" customFormat="1" ht="21" customHeight="1" x14ac:dyDescent="0.2">
      <c r="A24" s="821"/>
      <c r="B24" s="822"/>
      <c r="C24" s="822"/>
      <c r="D24" s="822"/>
      <c r="E24" s="822"/>
      <c r="F24" s="822"/>
      <c r="G24" s="822"/>
      <c r="H24" s="822"/>
      <c r="I24" s="823"/>
      <c r="J24" s="823"/>
      <c r="K24" s="823"/>
      <c r="L24" s="823"/>
      <c r="M24" s="823"/>
      <c r="N24" s="823"/>
      <c r="O24" s="823"/>
      <c r="P24" s="823"/>
      <c r="Q24" s="823"/>
      <c r="R24" s="823"/>
      <c r="S24" s="823"/>
      <c r="T24" s="823"/>
      <c r="U24" s="823"/>
      <c r="V24" s="824"/>
      <c r="W24" s="824"/>
      <c r="X24" s="824"/>
      <c r="Y24" s="824"/>
      <c r="Z24" s="824"/>
      <c r="AA24" s="824"/>
      <c r="AB24" s="824"/>
      <c r="AC24" s="824"/>
      <c r="AD24" s="823"/>
      <c r="AE24" s="823"/>
      <c r="AF24" s="823"/>
      <c r="AG24" s="823"/>
      <c r="AH24" s="823"/>
      <c r="AI24" s="823"/>
      <c r="AJ24" s="823"/>
      <c r="AK24" s="823"/>
      <c r="AL24" s="823"/>
      <c r="AM24" s="823"/>
      <c r="AN24" s="823"/>
      <c r="AO24" s="823"/>
      <c r="AP24" s="823"/>
      <c r="AQ24" s="823"/>
      <c r="AR24" s="823"/>
      <c r="AS24" s="823"/>
      <c r="AT24" s="823"/>
      <c r="AU24" s="825"/>
    </row>
    <row r="25" spans="1:47" s="1" customFormat="1" ht="12.75" customHeight="1" x14ac:dyDescent="0.2">
      <c r="A25" s="831" t="s">
        <v>344</v>
      </c>
      <c r="B25" s="832"/>
      <c r="C25" s="832"/>
      <c r="D25" s="832"/>
      <c r="E25" s="832"/>
      <c r="F25" s="832"/>
      <c r="G25" s="832"/>
      <c r="H25" s="832"/>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4"/>
    </row>
    <row r="26" spans="1:47" s="1" customFormat="1" ht="21" customHeight="1" x14ac:dyDescent="0.2">
      <c r="A26" s="826"/>
      <c r="B26" s="827"/>
      <c r="C26" s="827"/>
      <c r="D26" s="827"/>
      <c r="E26" s="827"/>
      <c r="F26" s="827"/>
      <c r="G26" s="827"/>
      <c r="H26" s="827"/>
      <c r="I26" s="828"/>
      <c r="J26" s="828"/>
      <c r="K26" s="828"/>
      <c r="L26" s="828"/>
      <c r="M26" s="828"/>
      <c r="N26" s="828"/>
      <c r="O26" s="828"/>
      <c r="P26" s="828"/>
      <c r="Q26" s="828"/>
      <c r="R26" s="828"/>
      <c r="S26" s="828"/>
      <c r="T26" s="828"/>
      <c r="U26" s="828"/>
      <c r="V26" s="829"/>
      <c r="W26" s="829"/>
      <c r="X26" s="829"/>
      <c r="Y26" s="829"/>
      <c r="Z26" s="829"/>
      <c r="AA26" s="829"/>
      <c r="AB26" s="829"/>
      <c r="AC26" s="829"/>
      <c r="AD26" s="828"/>
      <c r="AE26" s="828"/>
      <c r="AF26" s="828"/>
      <c r="AG26" s="828"/>
      <c r="AH26" s="828"/>
      <c r="AI26" s="828"/>
      <c r="AJ26" s="828"/>
      <c r="AK26" s="828"/>
      <c r="AL26" s="828"/>
      <c r="AM26" s="828"/>
      <c r="AN26" s="828"/>
      <c r="AO26" s="828"/>
      <c r="AP26" s="828"/>
      <c r="AQ26" s="828"/>
      <c r="AR26" s="828"/>
      <c r="AS26" s="828"/>
      <c r="AT26" s="828"/>
      <c r="AU26" s="830"/>
    </row>
    <row r="27" spans="1:47" s="1" customFormat="1" ht="21" customHeight="1" x14ac:dyDescent="0.2">
      <c r="A27" s="821"/>
      <c r="B27" s="822"/>
      <c r="C27" s="822"/>
      <c r="D27" s="822"/>
      <c r="E27" s="822"/>
      <c r="F27" s="822"/>
      <c r="G27" s="822"/>
      <c r="H27" s="822"/>
      <c r="I27" s="823"/>
      <c r="J27" s="823"/>
      <c r="K27" s="823"/>
      <c r="L27" s="823"/>
      <c r="M27" s="823"/>
      <c r="N27" s="823"/>
      <c r="O27" s="823"/>
      <c r="P27" s="823"/>
      <c r="Q27" s="823"/>
      <c r="R27" s="823"/>
      <c r="S27" s="823"/>
      <c r="T27" s="823"/>
      <c r="U27" s="823"/>
      <c r="V27" s="824"/>
      <c r="W27" s="824"/>
      <c r="X27" s="824"/>
      <c r="Y27" s="824"/>
      <c r="Z27" s="824"/>
      <c r="AA27" s="824"/>
      <c r="AB27" s="824"/>
      <c r="AC27" s="824"/>
      <c r="AD27" s="823"/>
      <c r="AE27" s="823"/>
      <c r="AF27" s="823"/>
      <c r="AG27" s="823"/>
      <c r="AH27" s="823"/>
      <c r="AI27" s="823"/>
      <c r="AJ27" s="823"/>
      <c r="AK27" s="823"/>
      <c r="AL27" s="823"/>
      <c r="AM27" s="823"/>
      <c r="AN27" s="823"/>
      <c r="AO27" s="823"/>
      <c r="AP27" s="823"/>
      <c r="AQ27" s="823"/>
      <c r="AR27" s="823"/>
      <c r="AS27" s="823"/>
      <c r="AT27" s="823"/>
      <c r="AU27" s="825"/>
    </row>
    <row r="28" spans="1:47" s="1" customFormat="1" ht="12.75" customHeight="1" x14ac:dyDescent="0.2">
      <c r="A28" s="831" t="s">
        <v>344</v>
      </c>
      <c r="B28" s="832"/>
      <c r="C28" s="832"/>
      <c r="D28" s="832"/>
      <c r="E28" s="832"/>
      <c r="F28" s="832"/>
      <c r="G28" s="832"/>
      <c r="H28" s="832"/>
      <c r="I28" s="833"/>
      <c r="J28" s="833"/>
      <c r="K28" s="833"/>
      <c r="L28" s="833"/>
      <c r="M28" s="833"/>
      <c r="N28" s="833"/>
      <c r="O28" s="833"/>
      <c r="P28" s="833"/>
      <c r="Q28" s="833"/>
      <c r="R28" s="833"/>
      <c r="S28" s="833"/>
      <c r="T28" s="833"/>
      <c r="U28" s="833"/>
      <c r="V28" s="833"/>
      <c r="W28" s="833"/>
      <c r="X28" s="833"/>
      <c r="Y28" s="833"/>
      <c r="Z28" s="833"/>
      <c r="AA28" s="833"/>
      <c r="AB28" s="833"/>
      <c r="AC28" s="833"/>
      <c r="AD28" s="833"/>
      <c r="AE28" s="833"/>
      <c r="AF28" s="833"/>
      <c r="AG28" s="833"/>
      <c r="AH28" s="833"/>
      <c r="AI28" s="833"/>
      <c r="AJ28" s="833"/>
      <c r="AK28" s="833"/>
      <c r="AL28" s="833"/>
      <c r="AM28" s="833"/>
      <c r="AN28" s="833"/>
      <c r="AO28" s="833"/>
      <c r="AP28" s="833"/>
      <c r="AQ28" s="833"/>
      <c r="AR28" s="833"/>
      <c r="AS28" s="833"/>
      <c r="AT28" s="833"/>
      <c r="AU28" s="834"/>
    </row>
    <row r="29" spans="1:47" s="1" customFormat="1" ht="21" customHeight="1" x14ac:dyDescent="0.2">
      <c r="A29" s="826"/>
      <c r="B29" s="827"/>
      <c r="C29" s="827"/>
      <c r="D29" s="827"/>
      <c r="E29" s="827"/>
      <c r="F29" s="827"/>
      <c r="G29" s="827"/>
      <c r="H29" s="827"/>
      <c r="I29" s="828"/>
      <c r="J29" s="828"/>
      <c r="K29" s="828"/>
      <c r="L29" s="828"/>
      <c r="M29" s="828"/>
      <c r="N29" s="828"/>
      <c r="O29" s="828"/>
      <c r="P29" s="828"/>
      <c r="Q29" s="828"/>
      <c r="R29" s="828"/>
      <c r="S29" s="828"/>
      <c r="T29" s="828"/>
      <c r="U29" s="828"/>
      <c r="V29" s="829"/>
      <c r="W29" s="829"/>
      <c r="X29" s="829"/>
      <c r="Y29" s="829"/>
      <c r="Z29" s="829"/>
      <c r="AA29" s="829"/>
      <c r="AB29" s="829"/>
      <c r="AC29" s="829"/>
      <c r="AD29" s="828"/>
      <c r="AE29" s="828"/>
      <c r="AF29" s="828"/>
      <c r="AG29" s="828"/>
      <c r="AH29" s="828"/>
      <c r="AI29" s="828"/>
      <c r="AJ29" s="828"/>
      <c r="AK29" s="828"/>
      <c r="AL29" s="828"/>
      <c r="AM29" s="828"/>
      <c r="AN29" s="828"/>
      <c r="AO29" s="828"/>
      <c r="AP29" s="828"/>
      <c r="AQ29" s="828"/>
      <c r="AR29" s="828"/>
      <c r="AS29" s="828"/>
      <c r="AT29" s="828"/>
      <c r="AU29" s="830"/>
    </row>
    <row r="30" spans="1:47" s="1" customFormat="1" ht="21" customHeight="1" x14ac:dyDescent="0.2">
      <c r="A30" s="821"/>
      <c r="B30" s="822"/>
      <c r="C30" s="822"/>
      <c r="D30" s="822"/>
      <c r="E30" s="822"/>
      <c r="F30" s="822"/>
      <c r="G30" s="822"/>
      <c r="H30" s="822"/>
      <c r="I30" s="823"/>
      <c r="J30" s="823"/>
      <c r="K30" s="823"/>
      <c r="L30" s="823"/>
      <c r="M30" s="823"/>
      <c r="N30" s="823"/>
      <c r="O30" s="823"/>
      <c r="P30" s="823"/>
      <c r="Q30" s="823"/>
      <c r="R30" s="823"/>
      <c r="S30" s="823"/>
      <c r="T30" s="823"/>
      <c r="U30" s="823"/>
      <c r="V30" s="824"/>
      <c r="W30" s="824"/>
      <c r="X30" s="824"/>
      <c r="Y30" s="824"/>
      <c r="Z30" s="824"/>
      <c r="AA30" s="824"/>
      <c r="AB30" s="824"/>
      <c r="AC30" s="824"/>
      <c r="AD30" s="823"/>
      <c r="AE30" s="823"/>
      <c r="AF30" s="823"/>
      <c r="AG30" s="823"/>
      <c r="AH30" s="823"/>
      <c r="AI30" s="823"/>
      <c r="AJ30" s="823"/>
      <c r="AK30" s="823"/>
      <c r="AL30" s="823"/>
      <c r="AM30" s="823"/>
      <c r="AN30" s="823"/>
      <c r="AO30" s="823"/>
      <c r="AP30" s="823"/>
      <c r="AQ30" s="823"/>
      <c r="AR30" s="823"/>
      <c r="AS30" s="823"/>
      <c r="AT30" s="823"/>
      <c r="AU30" s="825"/>
    </row>
    <row r="31" spans="1:47" s="1" customFormat="1" ht="12.75" customHeight="1" x14ac:dyDescent="0.2">
      <c r="A31" s="831" t="s">
        <v>344</v>
      </c>
      <c r="B31" s="832"/>
      <c r="C31" s="832"/>
      <c r="D31" s="832"/>
      <c r="E31" s="832"/>
      <c r="F31" s="832"/>
      <c r="G31" s="832"/>
      <c r="H31" s="832"/>
      <c r="I31" s="833"/>
      <c r="J31" s="833"/>
      <c r="K31" s="833"/>
      <c r="L31" s="833"/>
      <c r="M31" s="833"/>
      <c r="N31" s="833"/>
      <c r="O31" s="833"/>
      <c r="P31" s="833"/>
      <c r="Q31" s="833"/>
      <c r="R31" s="833"/>
      <c r="S31" s="833"/>
      <c r="T31" s="833"/>
      <c r="U31" s="833"/>
      <c r="V31" s="833"/>
      <c r="W31" s="833"/>
      <c r="X31" s="833"/>
      <c r="Y31" s="833"/>
      <c r="Z31" s="833"/>
      <c r="AA31" s="833"/>
      <c r="AB31" s="833"/>
      <c r="AC31" s="833"/>
      <c r="AD31" s="833"/>
      <c r="AE31" s="833"/>
      <c r="AF31" s="833"/>
      <c r="AG31" s="833"/>
      <c r="AH31" s="833"/>
      <c r="AI31" s="833"/>
      <c r="AJ31" s="833"/>
      <c r="AK31" s="833"/>
      <c r="AL31" s="833"/>
      <c r="AM31" s="833"/>
      <c r="AN31" s="833"/>
      <c r="AO31" s="833"/>
      <c r="AP31" s="833"/>
      <c r="AQ31" s="833"/>
      <c r="AR31" s="833"/>
      <c r="AS31" s="833"/>
      <c r="AT31" s="833"/>
      <c r="AU31" s="834"/>
    </row>
    <row r="32" spans="1:47" s="1" customFormat="1" ht="21" customHeight="1" x14ac:dyDescent="0.2">
      <c r="A32" s="826"/>
      <c r="B32" s="827"/>
      <c r="C32" s="827"/>
      <c r="D32" s="827"/>
      <c r="E32" s="827"/>
      <c r="F32" s="827"/>
      <c r="G32" s="827"/>
      <c r="H32" s="827"/>
      <c r="I32" s="828"/>
      <c r="J32" s="828"/>
      <c r="K32" s="828"/>
      <c r="L32" s="828"/>
      <c r="M32" s="828"/>
      <c r="N32" s="828"/>
      <c r="O32" s="828"/>
      <c r="P32" s="828"/>
      <c r="Q32" s="828"/>
      <c r="R32" s="828"/>
      <c r="S32" s="828"/>
      <c r="T32" s="828"/>
      <c r="U32" s="828"/>
      <c r="V32" s="829"/>
      <c r="W32" s="829"/>
      <c r="X32" s="829"/>
      <c r="Y32" s="829"/>
      <c r="Z32" s="829"/>
      <c r="AA32" s="829"/>
      <c r="AB32" s="829"/>
      <c r="AC32" s="829"/>
      <c r="AD32" s="828"/>
      <c r="AE32" s="828"/>
      <c r="AF32" s="828"/>
      <c r="AG32" s="828"/>
      <c r="AH32" s="828"/>
      <c r="AI32" s="828"/>
      <c r="AJ32" s="828"/>
      <c r="AK32" s="828"/>
      <c r="AL32" s="828"/>
      <c r="AM32" s="828"/>
      <c r="AN32" s="828"/>
      <c r="AO32" s="828"/>
      <c r="AP32" s="828"/>
      <c r="AQ32" s="828"/>
      <c r="AR32" s="828"/>
      <c r="AS32" s="828"/>
      <c r="AT32" s="828"/>
      <c r="AU32" s="830"/>
    </row>
    <row r="33" spans="1:47" s="1" customFormat="1" ht="21" customHeight="1" thickBot="1" x14ac:dyDescent="0.25">
      <c r="A33" s="835"/>
      <c r="B33" s="836"/>
      <c r="C33" s="836"/>
      <c r="D33" s="836"/>
      <c r="E33" s="836"/>
      <c r="F33" s="836"/>
      <c r="G33" s="836"/>
      <c r="H33" s="836"/>
      <c r="I33" s="837"/>
      <c r="J33" s="837"/>
      <c r="K33" s="837"/>
      <c r="L33" s="837"/>
      <c r="M33" s="837"/>
      <c r="N33" s="837"/>
      <c r="O33" s="837"/>
      <c r="P33" s="837"/>
      <c r="Q33" s="837"/>
      <c r="R33" s="837"/>
      <c r="S33" s="837"/>
      <c r="T33" s="837"/>
      <c r="U33" s="837"/>
      <c r="V33" s="838"/>
      <c r="W33" s="838"/>
      <c r="X33" s="838"/>
      <c r="Y33" s="838"/>
      <c r="Z33" s="838"/>
      <c r="AA33" s="838"/>
      <c r="AB33" s="838"/>
      <c r="AC33" s="838"/>
      <c r="AD33" s="837"/>
      <c r="AE33" s="837"/>
      <c r="AF33" s="837"/>
      <c r="AG33" s="837"/>
      <c r="AH33" s="837"/>
      <c r="AI33" s="837"/>
      <c r="AJ33" s="837"/>
      <c r="AK33" s="837"/>
      <c r="AL33" s="837"/>
      <c r="AM33" s="837"/>
      <c r="AN33" s="837"/>
      <c r="AO33" s="837"/>
      <c r="AP33" s="837"/>
      <c r="AQ33" s="837"/>
      <c r="AR33" s="837"/>
      <c r="AS33" s="837"/>
      <c r="AT33" s="837"/>
      <c r="AU33" s="839"/>
    </row>
    <row r="34" spans="1:47" s="1" customFormat="1" ht="15" customHeight="1" thickTop="1" x14ac:dyDescent="0.2"/>
    <row r="35" spans="1:47" s="1" customFormat="1" ht="15" customHeight="1" x14ac:dyDescent="0.2"/>
    <row r="36" spans="1:47" s="1" customFormat="1" ht="15" customHeight="1" x14ac:dyDescent="0.2"/>
    <row r="37" spans="1:47" s="1" customFormat="1" ht="15" customHeight="1" x14ac:dyDescent="0.2"/>
    <row r="38" spans="1:47" s="1" customFormat="1" ht="15" customHeight="1" x14ac:dyDescent="0.2"/>
    <row r="39" spans="1:47" s="1" customFormat="1" ht="15" customHeight="1" x14ac:dyDescent="0.2"/>
    <row r="40" spans="1:47" s="1" customFormat="1" ht="15" customHeight="1" x14ac:dyDescent="0.2"/>
    <row r="41" spans="1:47" s="1" customFormat="1" ht="15" customHeight="1" x14ac:dyDescent="0.2"/>
    <row r="42" spans="1:47" s="1" customFormat="1" ht="15" customHeight="1" x14ac:dyDescent="0.2"/>
    <row r="43" spans="1:47" s="1" customFormat="1" ht="15" customHeight="1" x14ac:dyDescent="0.2"/>
    <row r="44" spans="1:47" s="1" customFormat="1" ht="15" customHeight="1" x14ac:dyDescent="0.2"/>
    <row r="45" spans="1:47" s="1" customFormat="1" ht="15" customHeight="1" x14ac:dyDescent="0.2"/>
    <row r="46" spans="1:47" s="1" customFormat="1" ht="15" customHeight="1" x14ac:dyDescent="0.2"/>
    <row r="47" spans="1:47" s="1" customFormat="1" ht="15" customHeight="1" x14ac:dyDescent="0.2"/>
    <row r="48" spans="1:47" s="1" customFormat="1" ht="15" customHeight="1" x14ac:dyDescent="0.2"/>
    <row r="49" s="1" customFormat="1" ht="15" customHeight="1" x14ac:dyDescent="0.2"/>
    <row r="50" s="1" customFormat="1" ht="12.75" x14ac:dyDescent="0.2"/>
    <row r="51" s="1" customFormat="1" ht="12.75" x14ac:dyDescent="0.2"/>
    <row r="52" s="1" customFormat="1" ht="12.75" x14ac:dyDescent="0.2"/>
  </sheetData>
  <sheetProtection selectLockedCells="1"/>
  <mergeCells count="202">
    <mergeCell ref="A33:H33"/>
    <mergeCell ref="I33:L33"/>
    <mergeCell ref="M33:P33"/>
    <mergeCell ref="Q33:U33"/>
    <mergeCell ref="V33:Y33"/>
    <mergeCell ref="Z33:AC33"/>
    <mergeCell ref="AD33:AN33"/>
    <mergeCell ref="AO33:AU33"/>
    <mergeCell ref="A31:H31"/>
    <mergeCell ref="I31:L31"/>
    <mergeCell ref="M31:P31"/>
    <mergeCell ref="Q31:U31"/>
    <mergeCell ref="V31:Y31"/>
    <mergeCell ref="Z31:AC31"/>
    <mergeCell ref="AD31:AN31"/>
    <mergeCell ref="AO31:AU31"/>
    <mergeCell ref="A32:H32"/>
    <mergeCell ref="I32:L32"/>
    <mergeCell ref="M32:P32"/>
    <mergeCell ref="Q32:U32"/>
    <mergeCell ref="V32:Y32"/>
    <mergeCell ref="Z32:AC32"/>
    <mergeCell ref="AD32:AN32"/>
    <mergeCell ref="AO32:AU32"/>
    <mergeCell ref="A29:H29"/>
    <mergeCell ref="I29:L29"/>
    <mergeCell ref="M29:P29"/>
    <mergeCell ref="Q29:U29"/>
    <mergeCell ref="V29:Y29"/>
    <mergeCell ref="Z29:AC29"/>
    <mergeCell ref="AD29:AN29"/>
    <mergeCell ref="AO29:AU29"/>
    <mergeCell ref="A30:H30"/>
    <mergeCell ref="I30:L30"/>
    <mergeCell ref="M30:P30"/>
    <mergeCell ref="Q30:U30"/>
    <mergeCell ref="V30:Y30"/>
    <mergeCell ref="Z30:AC30"/>
    <mergeCell ref="AD30:AN30"/>
    <mergeCell ref="AO30:AU30"/>
    <mergeCell ref="A27:H27"/>
    <mergeCell ref="I27:L27"/>
    <mergeCell ref="M27:P27"/>
    <mergeCell ref="Q27:U27"/>
    <mergeCell ref="V27:Y27"/>
    <mergeCell ref="Z27:AC27"/>
    <mergeCell ref="AD27:AN27"/>
    <mergeCell ref="AO27:AU27"/>
    <mergeCell ref="A28:H28"/>
    <mergeCell ref="I28:L28"/>
    <mergeCell ref="M28:P28"/>
    <mergeCell ref="Q28:U28"/>
    <mergeCell ref="V28:Y28"/>
    <mergeCell ref="Z28:AC28"/>
    <mergeCell ref="AD28:AN28"/>
    <mergeCell ref="AO28:AU28"/>
    <mergeCell ref="A25:H25"/>
    <mergeCell ref="I25:L25"/>
    <mergeCell ref="M25:P25"/>
    <mergeCell ref="Q25:U25"/>
    <mergeCell ref="V25:Y25"/>
    <mergeCell ref="Z25:AC25"/>
    <mergeCell ref="AD25:AN25"/>
    <mergeCell ref="AO25:AU25"/>
    <mergeCell ref="A26:H26"/>
    <mergeCell ref="I26:L26"/>
    <mergeCell ref="M26:P26"/>
    <mergeCell ref="Q26:U26"/>
    <mergeCell ref="V26:Y26"/>
    <mergeCell ref="Z26:AC26"/>
    <mergeCell ref="AD26:AN26"/>
    <mergeCell ref="AO26:AU26"/>
    <mergeCell ref="A23:H23"/>
    <mergeCell ref="I23:L23"/>
    <mergeCell ref="M23:P23"/>
    <mergeCell ref="Q23:U23"/>
    <mergeCell ref="V23:Y23"/>
    <mergeCell ref="Z23:AC23"/>
    <mergeCell ref="AD23:AN23"/>
    <mergeCell ref="AO23:AU23"/>
    <mergeCell ref="A24:H24"/>
    <mergeCell ref="I24:L24"/>
    <mergeCell ref="M24:P24"/>
    <mergeCell ref="Q24:U24"/>
    <mergeCell ref="V24:Y24"/>
    <mergeCell ref="Z24:AC24"/>
    <mergeCell ref="AD24:AN24"/>
    <mergeCell ref="AO24:AU24"/>
    <mergeCell ref="A21:H21"/>
    <mergeCell ref="I21:L21"/>
    <mergeCell ref="M21:P21"/>
    <mergeCell ref="Q21:U21"/>
    <mergeCell ref="V21:Y21"/>
    <mergeCell ref="Z21:AC21"/>
    <mergeCell ref="AD21:AN21"/>
    <mergeCell ref="AO21:AU21"/>
    <mergeCell ref="A22:H22"/>
    <mergeCell ref="I22:L22"/>
    <mergeCell ref="M22:P22"/>
    <mergeCell ref="Q22:U22"/>
    <mergeCell ref="V22:Y22"/>
    <mergeCell ref="Z22:AC22"/>
    <mergeCell ref="AD22:AN22"/>
    <mergeCell ref="AO22:AU22"/>
    <mergeCell ref="A19:H19"/>
    <mergeCell ref="I19:L19"/>
    <mergeCell ref="M19:P19"/>
    <mergeCell ref="Q19:U19"/>
    <mergeCell ref="V19:Y19"/>
    <mergeCell ref="Z19:AC19"/>
    <mergeCell ref="AD19:AN19"/>
    <mergeCell ref="AO19:AU19"/>
    <mergeCell ref="A20:H20"/>
    <mergeCell ref="I20:L20"/>
    <mergeCell ref="M20:P20"/>
    <mergeCell ref="Q20:U20"/>
    <mergeCell ref="V20:Y20"/>
    <mergeCell ref="Z20:AC20"/>
    <mergeCell ref="AD20:AN20"/>
    <mergeCell ref="AO20:AU20"/>
    <mergeCell ref="A17:H17"/>
    <mergeCell ref="I17:L17"/>
    <mergeCell ref="M17:P17"/>
    <mergeCell ref="Q17:U17"/>
    <mergeCell ref="V17:Y17"/>
    <mergeCell ref="Z17:AC17"/>
    <mergeCell ref="AD17:AN17"/>
    <mergeCell ref="AO17:AU17"/>
    <mergeCell ref="A18:H18"/>
    <mergeCell ref="I18:L18"/>
    <mergeCell ref="M18:P18"/>
    <mergeCell ref="Q18:U18"/>
    <mergeCell ref="V18:Y18"/>
    <mergeCell ref="Z18:AC18"/>
    <mergeCell ref="AD18:AN18"/>
    <mergeCell ref="AO18:AU18"/>
    <mergeCell ref="A15:H15"/>
    <mergeCell ref="I15:L15"/>
    <mergeCell ref="M15:P15"/>
    <mergeCell ref="Q15:U15"/>
    <mergeCell ref="V15:Y15"/>
    <mergeCell ref="Z15:AC15"/>
    <mergeCell ref="AD15:AN15"/>
    <mergeCell ref="AO15:AU15"/>
    <mergeCell ref="A16:H16"/>
    <mergeCell ref="I16:L16"/>
    <mergeCell ref="M16:P16"/>
    <mergeCell ref="Q16:U16"/>
    <mergeCell ref="V16:Y16"/>
    <mergeCell ref="Z16:AC16"/>
    <mergeCell ref="AD16:AN16"/>
    <mergeCell ref="AO16:AU16"/>
    <mergeCell ref="A13:H13"/>
    <mergeCell ref="I13:L13"/>
    <mergeCell ref="M13:P13"/>
    <mergeCell ref="Q13:U13"/>
    <mergeCell ref="V13:Y13"/>
    <mergeCell ref="Z13:AC13"/>
    <mergeCell ref="AD13:AN13"/>
    <mergeCell ref="AO13:AU13"/>
    <mergeCell ref="A14:H14"/>
    <mergeCell ref="I14:L14"/>
    <mergeCell ref="M14:P14"/>
    <mergeCell ref="Q14:U14"/>
    <mergeCell ref="V14:Y14"/>
    <mergeCell ref="Z14:AC14"/>
    <mergeCell ref="AD14:AN14"/>
    <mergeCell ref="AO14:AU14"/>
    <mergeCell ref="A11:H11"/>
    <mergeCell ref="I11:L11"/>
    <mergeCell ref="M11:P11"/>
    <mergeCell ref="Q11:U11"/>
    <mergeCell ref="V11:Y11"/>
    <mergeCell ref="Z11:AC11"/>
    <mergeCell ref="AD11:AN11"/>
    <mergeCell ref="AO11:AU11"/>
    <mergeCell ref="A12:H12"/>
    <mergeCell ref="I12:L12"/>
    <mergeCell ref="M12:P12"/>
    <mergeCell ref="Q12:U12"/>
    <mergeCell ref="V12:Y12"/>
    <mergeCell ref="Z12:AC12"/>
    <mergeCell ref="AD12:AN12"/>
    <mergeCell ref="AO12:AU12"/>
    <mergeCell ref="K8:AU8"/>
    <mergeCell ref="A10:H10"/>
    <mergeCell ref="I10:L10"/>
    <mergeCell ref="M10:P10"/>
    <mergeCell ref="Q10:U10"/>
    <mergeCell ref="V10:Y10"/>
    <mergeCell ref="Z10:AC10"/>
    <mergeCell ref="AD10:AN10"/>
    <mergeCell ref="AO10:AU10"/>
    <mergeCell ref="AE2:AO2"/>
    <mergeCell ref="AP2:AU2"/>
    <mergeCell ref="A2:Q2"/>
    <mergeCell ref="R2:AD2"/>
    <mergeCell ref="A6:G6"/>
    <mergeCell ref="K6:AU6"/>
    <mergeCell ref="K7:AU7"/>
    <mergeCell ref="A4:N4"/>
    <mergeCell ref="O4:AU4"/>
  </mergeCells>
  <phoneticPr fontId="4" type="noConversion"/>
  <printOptions horizontalCentered="1"/>
  <pageMargins left="0.5" right="0.5" top="0.5" bottom="0.5" header="0.25" footer="0.25"/>
  <pageSetup orientation="landscape" r:id="rId1"/>
  <headerFooter alignWithMargins="0">
    <oddHeader>&amp;C&amp;"Arial,Bold"&amp;14HELICOPTER CREW INFORMATION SHEET</oddHeader>
    <oddFooter>&amp;R&amp;"Arial,Bold"HCM-7 (12/2015) REQUIRED</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N41"/>
  <sheetViews>
    <sheetView view="pageLayout" topLeftCell="A23" zoomScaleNormal="100" workbookViewId="0">
      <selection activeCell="J31" sqref="J31:N31"/>
    </sheetView>
  </sheetViews>
  <sheetFormatPr defaultRowHeight="15" x14ac:dyDescent="0.2"/>
  <cols>
    <col min="1" max="1" width="3.7109375" style="29" customWidth="1"/>
    <col min="2" max="7" width="8.7109375" style="10" customWidth="1"/>
    <col min="8" max="9" width="4.7109375" style="10" customWidth="1"/>
    <col min="10" max="10" width="8.7109375" style="30" customWidth="1"/>
    <col min="11" max="11" width="5.7109375" style="10" customWidth="1"/>
    <col min="12" max="14" width="3.7109375" style="10" customWidth="1"/>
    <col min="15" max="16384" width="9.140625" style="10"/>
  </cols>
  <sheetData>
    <row r="1" spans="1:14" ht="30" customHeight="1" thickTop="1" x14ac:dyDescent="0.2">
      <c r="A1" s="872" t="s">
        <v>25</v>
      </c>
      <c r="B1" s="873"/>
      <c r="C1" s="873"/>
      <c r="D1" s="873"/>
      <c r="E1" s="873"/>
      <c r="F1" s="873"/>
      <c r="G1" s="874"/>
      <c r="H1" s="878" t="s">
        <v>26</v>
      </c>
      <c r="I1" s="879"/>
      <c r="J1" s="880"/>
      <c r="K1" s="880"/>
      <c r="L1" s="880"/>
      <c r="M1" s="880"/>
      <c r="N1" s="881"/>
    </row>
    <row r="2" spans="1:14" ht="30" customHeight="1" x14ac:dyDescent="0.2">
      <c r="A2" s="875"/>
      <c r="B2" s="876"/>
      <c r="C2" s="876"/>
      <c r="D2" s="876"/>
      <c r="E2" s="876"/>
      <c r="F2" s="876"/>
      <c r="G2" s="877"/>
      <c r="H2" s="882" t="s">
        <v>27</v>
      </c>
      <c r="I2" s="883"/>
      <c r="J2" s="884"/>
      <c r="K2" s="884"/>
      <c r="L2" s="884"/>
      <c r="M2" s="884"/>
      <c r="N2" s="885"/>
    </row>
    <row r="3" spans="1:14" ht="30" customHeight="1" x14ac:dyDescent="0.2">
      <c r="A3" s="886" t="s">
        <v>28</v>
      </c>
      <c r="B3" s="883"/>
      <c r="C3" s="887"/>
      <c r="D3" s="888"/>
      <c r="E3" s="888"/>
      <c r="F3" s="888"/>
      <c r="G3" s="889"/>
      <c r="H3" s="882" t="s">
        <v>29</v>
      </c>
      <c r="I3" s="883"/>
      <c r="J3" s="890"/>
      <c r="K3" s="887"/>
      <c r="L3" s="887"/>
      <c r="M3" s="887"/>
      <c r="N3" s="891"/>
    </row>
    <row r="4" spans="1:14" ht="30" customHeight="1" thickBot="1" x14ac:dyDescent="0.25">
      <c r="A4" s="844" t="s">
        <v>30</v>
      </c>
      <c r="B4" s="845"/>
      <c r="C4" s="846"/>
      <c r="D4" s="847"/>
      <c r="E4" s="847"/>
      <c r="F4" s="847"/>
      <c r="G4" s="848"/>
      <c r="H4" s="849" t="s">
        <v>31</v>
      </c>
      <c r="I4" s="842"/>
      <c r="J4" s="850"/>
      <c r="K4" s="850"/>
      <c r="L4" s="850"/>
      <c r="M4" s="850"/>
      <c r="N4" s="851"/>
    </row>
    <row r="5" spans="1:14" ht="15" customHeight="1" x14ac:dyDescent="0.2">
      <c r="A5" s="852">
        <v>1</v>
      </c>
      <c r="B5" s="854" t="s">
        <v>32</v>
      </c>
      <c r="C5" s="854"/>
      <c r="D5" s="855" t="s">
        <v>33</v>
      </c>
      <c r="E5" s="855"/>
      <c r="F5" s="855"/>
      <c r="G5" s="855"/>
      <c r="H5" s="854" t="s">
        <v>34</v>
      </c>
      <c r="I5" s="858"/>
      <c r="J5" s="859"/>
      <c r="K5" s="854" t="s">
        <v>35</v>
      </c>
      <c r="L5" s="861"/>
      <c r="M5" s="862"/>
      <c r="N5" s="864" t="s">
        <v>33</v>
      </c>
    </row>
    <row r="6" spans="1:14" ht="15" customHeight="1" x14ac:dyDescent="0.2">
      <c r="A6" s="853"/>
      <c r="B6" s="843"/>
      <c r="C6" s="843"/>
      <c r="D6" s="856"/>
      <c r="E6" s="856"/>
      <c r="F6" s="856"/>
      <c r="G6" s="856"/>
      <c r="H6" s="857"/>
      <c r="I6" s="860"/>
      <c r="J6" s="860"/>
      <c r="K6" s="857"/>
      <c r="L6" s="863"/>
      <c r="M6" s="863"/>
      <c r="N6" s="865"/>
    </row>
    <row r="7" spans="1:14" ht="15" customHeight="1" x14ac:dyDescent="0.2">
      <c r="A7" s="840">
        <v>2</v>
      </c>
      <c r="B7" s="842" t="s">
        <v>36</v>
      </c>
      <c r="C7" s="842"/>
      <c r="D7" s="866" t="s">
        <v>33</v>
      </c>
      <c r="E7" s="866"/>
      <c r="F7" s="866"/>
      <c r="G7" s="866"/>
      <c r="H7" s="842" t="s">
        <v>34</v>
      </c>
      <c r="I7" s="867"/>
      <c r="J7" s="868"/>
      <c r="K7" s="842" t="s">
        <v>35</v>
      </c>
      <c r="L7" s="869"/>
      <c r="M7" s="870"/>
      <c r="N7" s="871"/>
    </row>
    <row r="8" spans="1:14" ht="15" customHeight="1" x14ac:dyDescent="0.2">
      <c r="A8" s="841"/>
      <c r="B8" s="843"/>
      <c r="C8" s="843"/>
      <c r="D8" s="856"/>
      <c r="E8" s="856"/>
      <c r="F8" s="856"/>
      <c r="G8" s="856"/>
      <c r="H8" s="857"/>
      <c r="I8" s="860"/>
      <c r="J8" s="860"/>
      <c r="K8" s="857"/>
      <c r="L8" s="863"/>
      <c r="M8" s="863"/>
      <c r="N8" s="865"/>
    </row>
    <row r="9" spans="1:14" ht="30" customHeight="1" x14ac:dyDescent="0.2">
      <c r="A9" s="12">
        <v>3</v>
      </c>
      <c r="B9" s="883" t="s">
        <v>37</v>
      </c>
      <c r="C9" s="883"/>
      <c r="D9" s="883"/>
      <c r="E9" s="883"/>
      <c r="F9" s="883"/>
      <c r="G9" s="892"/>
      <c r="H9" s="893"/>
      <c r="I9" s="894"/>
      <c r="J9" s="894"/>
      <c r="K9" s="894"/>
      <c r="L9" s="894"/>
      <c r="M9" s="894"/>
      <c r="N9" s="895"/>
    </row>
    <row r="10" spans="1:14" ht="30" customHeight="1" x14ac:dyDescent="0.2">
      <c r="A10" s="11">
        <v>4</v>
      </c>
      <c r="B10" s="896" t="s">
        <v>38</v>
      </c>
      <c r="C10" s="896"/>
      <c r="D10" s="896"/>
      <c r="E10" s="896"/>
      <c r="F10" s="896"/>
      <c r="G10" s="897"/>
      <c r="H10" s="893"/>
      <c r="I10" s="894"/>
      <c r="J10" s="894"/>
      <c r="K10" s="894"/>
      <c r="L10" s="894"/>
      <c r="M10" s="894"/>
      <c r="N10" s="895"/>
    </row>
    <row r="11" spans="1:14" ht="30" customHeight="1" thickBot="1" x14ac:dyDescent="0.25">
      <c r="A11" s="12">
        <v>5</v>
      </c>
      <c r="B11" s="898" t="s">
        <v>39</v>
      </c>
      <c r="C11" s="898"/>
      <c r="D11" s="4"/>
      <c r="E11" s="13" t="s">
        <v>40</v>
      </c>
      <c r="F11" s="5"/>
      <c r="G11" s="13" t="s">
        <v>41</v>
      </c>
      <c r="H11" s="899" t="str">
        <f>IF(F11="","",SUM(D11*F11))</f>
        <v/>
      </c>
      <c r="I11" s="900"/>
      <c r="J11" s="900"/>
      <c r="K11" s="900"/>
      <c r="L11" s="900"/>
      <c r="M11" s="900"/>
      <c r="N11" s="901"/>
    </row>
    <row r="12" spans="1:14" ht="30" customHeight="1" thickBot="1" x14ac:dyDescent="0.25">
      <c r="A12" s="14">
        <v>6</v>
      </c>
      <c r="B12" s="902" t="s">
        <v>42</v>
      </c>
      <c r="C12" s="902"/>
      <c r="D12" s="903"/>
      <c r="E12" s="903"/>
      <c r="F12" s="903"/>
      <c r="G12" s="904"/>
      <c r="H12" s="905" t="str">
        <f>IF(H11="","",SUM(H9:N11))</f>
        <v/>
      </c>
      <c r="I12" s="906"/>
      <c r="J12" s="906"/>
      <c r="K12" s="906"/>
      <c r="L12" s="906"/>
      <c r="M12" s="906"/>
      <c r="N12" s="907"/>
    </row>
    <row r="13" spans="1:14" ht="15" customHeight="1" thickBot="1" x14ac:dyDescent="0.25">
      <c r="A13" s="15"/>
      <c r="B13" s="908" t="s">
        <v>33</v>
      </c>
      <c r="C13" s="908"/>
      <c r="D13" s="908"/>
      <c r="E13" s="16"/>
      <c r="F13" s="909" t="s">
        <v>43</v>
      </c>
      <c r="G13" s="910"/>
      <c r="H13" s="910"/>
      <c r="I13" s="910"/>
      <c r="J13" s="911"/>
      <c r="K13" s="912" t="s">
        <v>44</v>
      </c>
      <c r="L13" s="913"/>
      <c r="M13" s="913"/>
      <c r="N13" s="914"/>
    </row>
    <row r="14" spans="1:14" ht="15" customHeight="1" x14ac:dyDescent="0.2">
      <c r="A14" s="17"/>
      <c r="B14" s="915" t="s">
        <v>33</v>
      </c>
      <c r="C14" s="915"/>
      <c r="D14" s="915"/>
      <c r="E14" s="18"/>
      <c r="F14" s="916" t="s">
        <v>45</v>
      </c>
      <c r="G14" s="917"/>
      <c r="H14" s="918" t="s">
        <v>46</v>
      </c>
      <c r="I14" s="919"/>
      <c r="J14" s="920"/>
      <c r="K14" s="921" t="s">
        <v>47</v>
      </c>
      <c r="L14" s="922"/>
      <c r="M14" s="923"/>
      <c r="N14" s="924"/>
    </row>
    <row r="15" spans="1:14" ht="30" customHeight="1" x14ac:dyDescent="0.2">
      <c r="A15" s="19" t="s">
        <v>48</v>
      </c>
      <c r="B15" s="925" t="s">
        <v>49</v>
      </c>
      <c r="C15" s="926"/>
      <c r="D15" s="926"/>
      <c r="E15" s="926"/>
      <c r="F15" s="927"/>
      <c r="G15" s="928"/>
      <c r="H15" s="929"/>
      <c r="I15" s="930"/>
      <c r="J15" s="928"/>
      <c r="K15" s="929"/>
      <c r="L15" s="930"/>
      <c r="M15" s="930"/>
      <c r="N15" s="931"/>
    </row>
    <row r="16" spans="1:14" ht="30" customHeight="1" x14ac:dyDescent="0.2">
      <c r="A16" s="20" t="s">
        <v>50</v>
      </c>
      <c r="B16" s="932" t="s">
        <v>51</v>
      </c>
      <c r="C16" s="932"/>
      <c r="D16" s="932"/>
      <c r="E16" s="932"/>
      <c r="F16" s="933"/>
      <c r="G16" s="934"/>
      <c r="H16" s="935"/>
      <c r="I16" s="936"/>
      <c r="J16" s="934"/>
      <c r="K16" s="937"/>
      <c r="L16" s="894"/>
      <c r="M16" s="894"/>
      <c r="N16" s="895"/>
    </row>
    <row r="17" spans="1:14" ht="30" customHeight="1" x14ac:dyDescent="0.2">
      <c r="A17" s="21">
        <v>8</v>
      </c>
      <c r="B17" s="938" t="s">
        <v>52</v>
      </c>
      <c r="C17" s="938"/>
      <c r="D17" s="938"/>
      <c r="E17" s="938"/>
      <c r="F17" s="939"/>
      <c r="G17" s="940"/>
      <c r="H17" s="937"/>
      <c r="I17" s="894"/>
      <c r="J17" s="940"/>
      <c r="K17" s="937"/>
      <c r="L17" s="894"/>
      <c r="M17" s="894"/>
      <c r="N17" s="895"/>
    </row>
    <row r="18" spans="1:14" ht="30" customHeight="1" x14ac:dyDescent="0.2">
      <c r="A18" s="19">
        <v>9</v>
      </c>
      <c r="B18" s="938" t="s">
        <v>53</v>
      </c>
      <c r="C18" s="938"/>
      <c r="D18" s="938"/>
      <c r="E18" s="938"/>
      <c r="F18" s="941" t="str">
        <f>IF(F16="","",SUM(F16-F17))</f>
        <v/>
      </c>
      <c r="G18" s="942"/>
      <c r="H18" s="943" t="str">
        <f>IF(H16="","",SUM(H16-H17))</f>
        <v/>
      </c>
      <c r="I18" s="944"/>
      <c r="J18" s="945"/>
      <c r="K18" s="946" t="str">
        <f>IF(K16="","",SUM(K16-K17))</f>
        <v/>
      </c>
      <c r="L18" s="947"/>
      <c r="M18" s="947"/>
      <c r="N18" s="948"/>
    </row>
    <row r="19" spans="1:14" ht="30" customHeight="1" x14ac:dyDescent="0.2">
      <c r="A19" s="21">
        <v>10</v>
      </c>
      <c r="B19" s="932" t="s">
        <v>54</v>
      </c>
      <c r="C19" s="932"/>
      <c r="D19" s="932"/>
      <c r="E19" s="932"/>
      <c r="F19" s="933"/>
      <c r="G19" s="934"/>
      <c r="H19" s="937"/>
      <c r="I19" s="894"/>
      <c r="J19" s="940"/>
      <c r="K19" s="937"/>
      <c r="L19" s="894"/>
      <c r="M19" s="894"/>
      <c r="N19" s="895"/>
    </row>
    <row r="20" spans="1:14" ht="30" customHeight="1" x14ac:dyDescent="0.2">
      <c r="A20" s="19">
        <v>11</v>
      </c>
      <c r="B20" s="938" t="s">
        <v>55</v>
      </c>
      <c r="C20" s="938"/>
      <c r="D20" s="938"/>
      <c r="E20" s="938"/>
      <c r="F20" s="941" t="str">
        <f>IF(F19="","",MIN(F18,F19))</f>
        <v/>
      </c>
      <c r="G20" s="942"/>
      <c r="H20" s="947" t="str">
        <f>IF(H19="","",MIN(H18,H19))</f>
        <v/>
      </c>
      <c r="I20" s="947"/>
      <c r="J20" s="942"/>
      <c r="K20" s="946" t="str">
        <f>IF(K19="","",MIN(K18,K19))</f>
        <v/>
      </c>
      <c r="L20" s="947"/>
      <c r="M20" s="947"/>
      <c r="N20" s="948"/>
    </row>
    <row r="21" spans="1:14" ht="30" customHeight="1" thickBot="1" x14ac:dyDescent="0.25">
      <c r="A21" s="21">
        <v>12</v>
      </c>
      <c r="B21" s="949" t="s">
        <v>56</v>
      </c>
      <c r="C21" s="949"/>
      <c r="D21" s="949"/>
      <c r="E21" s="949"/>
      <c r="F21" s="950" t="str">
        <f>IF(H12="","",SUM(H12))</f>
        <v/>
      </c>
      <c r="G21" s="951"/>
      <c r="H21" s="952" t="str">
        <f>IF(H12="","",SUM(H12))</f>
        <v/>
      </c>
      <c r="I21" s="953"/>
      <c r="J21" s="954"/>
      <c r="K21" s="955" t="str">
        <f>IF(H12="","",SUM(H12))</f>
        <v/>
      </c>
      <c r="L21" s="956"/>
      <c r="M21" s="956"/>
      <c r="N21" s="957"/>
    </row>
    <row r="22" spans="1:14" ht="30" customHeight="1" thickTop="1" x14ac:dyDescent="0.2">
      <c r="A22" s="22">
        <v>13</v>
      </c>
      <c r="B22" s="958" t="s">
        <v>57</v>
      </c>
      <c r="C22" s="958"/>
      <c r="D22" s="958"/>
      <c r="E22" s="959"/>
      <c r="F22" s="960" t="str">
        <f>IF(F19="","",SUM(F20-F21))</f>
        <v/>
      </c>
      <c r="G22" s="961"/>
      <c r="H22" s="962" t="str">
        <f>IF(H19="","",SUM(H20-H21))</f>
        <v/>
      </c>
      <c r="I22" s="963"/>
      <c r="J22" s="961"/>
      <c r="K22" s="962" t="str">
        <f>IF(K19="","",SUM(K20-K21))</f>
        <v/>
      </c>
      <c r="L22" s="963"/>
      <c r="M22" s="963"/>
      <c r="N22" s="964"/>
    </row>
    <row r="23" spans="1:14" ht="20.100000000000001" customHeight="1" thickBot="1" x14ac:dyDescent="0.25">
      <c r="A23" s="23"/>
      <c r="B23" s="979" t="s">
        <v>211</v>
      </c>
      <c r="C23" s="980"/>
      <c r="D23" s="980"/>
      <c r="E23" s="981"/>
      <c r="F23" s="965" t="str">
        <f>IF(K28="","",IF(K28&gt;F22,"Exceeds","OK"))</f>
        <v/>
      </c>
      <c r="G23" s="966"/>
      <c r="H23" s="967" t="str">
        <f>IF(K28="","",IF(K28&gt;H22,"Exceeds","OK"))</f>
        <v/>
      </c>
      <c r="I23" s="968"/>
      <c r="J23" s="969"/>
      <c r="K23" s="970" t="str">
        <f>IF(K28="","",IF(K28&gt;K22,"Exceeds","OK"))</f>
        <v/>
      </c>
      <c r="L23" s="971"/>
      <c r="M23" s="971"/>
      <c r="N23" s="972"/>
    </row>
    <row r="24" spans="1:14" ht="20.100000000000001" customHeight="1" thickTop="1" x14ac:dyDescent="0.2">
      <c r="A24" s="24">
        <v>14</v>
      </c>
      <c r="B24" s="973" t="s">
        <v>58</v>
      </c>
      <c r="C24" s="973"/>
      <c r="D24" s="973"/>
      <c r="E24" s="973"/>
      <c r="F24" s="973"/>
      <c r="G24" s="974"/>
      <c r="H24" s="974"/>
      <c r="I24" s="974"/>
      <c r="J24" s="975"/>
      <c r="K24" s="976"/>
      <c r="L24" s="977"/>
      <c r="M24" s="977"/>
      <c r="N24" s="978"/>
    </row>
    <row r="25" spans="1:14" ht="20.100000000000001" customHeight="1" x14ac:dyDescent="0.2">
      <c r="A25" s="25"/>
      <c r="B25" s="982"/>
      <c r="C25" s="982"/>
      <c r="D25" s="982"/>
      <c r="E25" s="982"/>
      <c r="F25" s="982"/>
      <c r="G25" s="982"/>
      <c r="H25" s="982"/>
      <c r="I25" s="982"/>
      <c r="J25" s="983"/>
      <c r="K25" s="984"/>
      <c r="L25" s="894"/>
      <c r="M25" s="894"/>
      <c r="N25" s="985"/>
    </row>
    <row r="26" spans="1:14" ht="20.100000000000001" customHeight="1" x14ac:dyDescent="0.2">
      <c r="A26" s="25"/>
      <c r="B26" s="982"/>
      <c r="C26" s="982"/>
      <c r="D26" s="982"/>
      <c r="E26" s="982"/>
      <c r="F26" s="982"/>
      <c r="G26" s="982"/>
      <c r="H26" s="982"/>
      <c r="I26" s="982"/>
      <c r="J26" s="983"/>
      <c r="K26" s="984"/>
      <c r="L26" s="894"/>
      <c r="M26" s="894"/>
      <c r="N26" s="985"/>
    </row>
    <row r="27" spans="1:14" ht="20.100000000000001" customHeight="1" thickBot="1" x14ac:dyDescent="0.25">
      <c r="A27" s="26"/>
      <c r="B27" s="986"/>
      <c r="C27" s="987"/>
      <c r="D27" s="987"/>
      <c r="E27" s="987"/>
      <c r="F27" s="987"/>
      <c r="G27" s="987"/>
      <c r="H27" s="987"/>
      <c r="I27" s="987"/>
      <c r="J27" s="987"/>
      <c r="K27" s="988"/>
      <c r="L27" s="869"/>
      <c r="M27" s="869"/>
      <c r="N27" s="989"/>
    </row>
    <row r="28" spans="1:14" ht="30" customHeight="1" thickTop="1" thickBot="1" x14ac:dyDescent="0.25">
      <c r="A28" s="27">
        <v>15</v>
      </c>
      <c r="B28" s="992" t="s">
        <v>135</v>
      </c>
      <c r="C28" s="992"/>
      <c r="D28" s="993"/>
      <c r="E28" s="993"/>
      <c r="F28" s="993"/>
      <c r="G28" s="993"/>
      <c r="H28" s="993"/>
      <c r="I28" s="993"/>
      <c r="J28" s="993"/>
      <c r="K28" s="994" t="str">
        <f>IF(K24+K25+K26+K27=0,"",SUM(K24:N27))</f>
        <v/>
      </c>
      <c r="L28" s="995"/>
      <c r="M28" s="996"/>
      <c r="N28" s="997"/>
    </row>
    <row r="29" spans="1:14" s="28" customFormat="1" ht="24.95" customHeight="1" thickTop="1" x14ac:dyDescent="0.2">
      <c r="A29" s="998" t="s">
        <v>59</v>
      </c>
      <c r="B29" s="843"/>
      <c r="C29" s="843"/>
      <c r="D29" s="999" t="s">
        <v>33</v>
      </c>
      <c r="E29" s="999"/>
      <c r="F29" s="999"/>
      <c r="G29" s="999"/>
      <c r="H29" s="999"/>
      <c r="I29" s="999"/>
      <c r="J29" s="1000"/>
      <c r="K29" s="1001" t="s">
        <v>60</v>
      </c>
      <c r="L29" s="1002"/>
      <c r="M29" s="1002"/>
      <c r="N29" s="1003"/>
    </row>
    <row r="30" spans="1:14" s="28" customFormat="1" ht="24.95" customHeight="1" thickBot="1" x14ac:dyDescent="0.25">
      <c r="A30" s="1004" t="s">
        <v>61</v>
      </c>
      <c r="B30" s="1005"/>
      <c r="C30" s="1005"/>
      <c r="D30" s="1006" t="s">
        <v>33</v>
      </c>
      <c r="E30" s="1006"/>
      <c r="F30" s="1006"/>
      <c r="G30" s="1006"/>
      <c r="H30" s="1006"/>
      <c r="I30" s="1006"/>
      <c r="J30" s="1007"/>
      <c r="K30" s="6" t="s">
        <v>62</v>
      </c>
      <c r="L30" s="7"/>
      <c r="M30" s="8" t="s">
        <v>63</v>
      </c>
      <c r="N30" s="9" t="s">
        <v>33</v>
      </c>
    </row>
    <row r="31" spans="1:14" ht="15.75" thickTop="1" x14ac:dyDescent="0.2">
      <c r="J31" s="1010" t="s">
        <v>569</v>
      </c>
      <c r="K31" s="1011"/>
      <c r="L31" s="1011"/>
      <c r="M31" s="1011"/>
      <c r="N31" s="1011"/>
    </row>
    <row r="33" spans="1:14" ht="12.75" x14ac:dyDescent="0.2">
      <c r="A33" s="1008" t="s">
        <v>64</v>
      </c>
      <c r="B33" s="1008"/>
      <c r="C33" s="1008"/>
      <c r="D33" s="1008"/>
      <c r="E33" s="1008"/>
      <c r="F33" s="1008"/>
      <c r="G33" s="1008"/>
      <c r="H33" s="1008"/>
      <c r="I33" s="1008"/>
      <c r="J33" s="1008"/>
      <c r="K33" s="1008"/>
      <c r="L33" s="1008"/>
      <c r="M33" s="1008"/>
      <c r="N33" s="1008"/>
    </row>
    <row r="34" spans="1:14" ht="66.75" customHeight="1" x14ac:dyDescent="0.2">
      <c r="A34" s="1009" t="s">
        <v>71</v>
      </c>
      <c r="B34" s="1009"/>
      <c r="C34" s="1009"/>
      <c r="D34" s="1009"/>
      <c r="E34" s="1009"/>
      <c r="F34" s="1009"/>
      <c r="G34" s="1009"/>
      <c r="H34" s="1009"/>
      <c r="I34" s="1009"/>
      <c r="J34" s="1009"/>
      <c r="K34" s="1009"/>
      <c r="L34" s="1009"/>
      <c r="M34" s="1009"/>
      <c r="N34" s="1009"/>
    </row>
    <row r="35" spans="1:14" ht="12.75" x14ac:dyDescent="0.2">
      <c r="A35" s="990" t="s">
        <v>65</v>
      </c>
      <c r="B35" s="990"/>
      <c r="C35" s="990"/>
      <c r="D35" s="990"/>
      <c r="E35" s="990"/>
      <c r="F35" s="990"/>
      <c r="G35" s="990"/>
      <c r="H35" s="990"/>
      <c r="I35" s="990"/>
      <c r="J35" s="990"/>
      <c r="K35" s="990"/>
      <c r="L35" s="990"/>
      <c r="M35" s="990"/>
      <c r="N35" s="990"/>
    </row>
    <row r="36" spans="1:14" ht="12.75" x14ac:dyDescent="0.2">
      <c r="A36" s="990" t="s">
        <v>66</v>
      </c>
      <c r="B36" s="990"/>
      <c r="C36" s="990"/>
      <c r="D36" s="990"/>
      <c r="E36" s="990"/>
      <c r="F36" s="990"/>
      <c r="G36" s="990"/>
      <c r="H36" s="990"/>
      <c r="I36" s="990"/>
      <c r="J36" s="990"/>
      <c r="K36" s="990"/>
      <c r="L36" s="990"/>
      <c r="M36" s="990"/>
      <c r="N36" s="990"/>
    </row>
    <row r="37" spans="1:14" ht="12.75" x14ac:dyDescent="0.2">
      <c r="A37" s="990" t="s">
        <v>67</v>
      </c>
      <c r="B37" s="990"/>
      <c r="C37" s="990"/>
      <c r="D37" s="990"/>
      <c r="E37" s="990"/>
      <c r="F37" s="990"/>
      <c r="G37" s="990"/>
      <c r="H37" s="990"/>
      <c r="I37" s="990"/>
      <c r="J37" s="990"/>
      <c r="K37" s="990"/>
      <c r="L37" s="990"/>
      <c r="M37" s="990"/>
      <c r="N37" s="990"/>
    </row>
    <row r="38" spans="1:14" ht="12.75" x14ac:dyDescent="0.2">
      <c r="A38" s="990" t="s">
        <v>68</v>
      </c>
      <c r="B38" s="990"/>
      <c r="C38" s="990"/>
      <c r="D38" s="990"/>
      <c r="E38" s="990"/>
      <c r="F38" s="990"/>
      <c r="G38" s="990"/>
      <c r="H38" s="990"/>
      <c r="I38" s="990"/>
      <c r="J38" s="990"/>
      <c r="K38" s="990"/>
      <c r="L38" s="990"/>
      <c r="M38" s="990"/>
      <c r="N38" s="990"/>
    </row>
    <row r="39" spans="1:14" ht="12.75" x14ac:dyDescent="0.2">
      <c r="A39" s="990" t="s">
        <v>69</v>
      </c>
      <c r="B39" s="990"/>
      <c r="C39" s="990"/>
      <c r="D39" s="990"/>
      <c r="E39" s="990"/>
      <c r="F39" s="990"/>
      <c r="G39" s="990"/>
      <c r="H39" s="990"/>
      <c r="I39" s="990"/>
      <c r="J39" s="990"/>
      <c r="K39" s="990"/>
      <c r="L39" s="990"/>
      <c r="M39" s="990"/>
      <c r="N39" s="990"/>
    </row>
    <row r="40" spans="1:14" ht="12.75" x14ac:dyDescent="0.2">
      <c r="A40" s="990" t="s">
        <v>424</v>
      </c>
      <c r="B40" s="990"/>
      <c r="C40" s="990"/>
      <c r="D40" s="990"/>
      <c r="E40" s="990"/>
      <c r="F40" s="990"/>
      <c r="G40" s="990"/>
      <c r="H40" s="990"/>
      <c r="I40" s="990"/>
      <c r="J40" s="990"/>
      <c r="K40" s="990"/>
      <c r="L40" s="990"/>
      <c r="M40" s="990"/>
      <c r="N40" s="990"/>
    </row>
    <row r="41" spans="1:14" ht="28.5" customHeight="1" x14ac:dyDescent="0.2">
      <c r="A41" s="991" t="s">
        <v>70</v>
      </c>
      <c r="B41" s="991"/>
      <c r="C41" s="991"/>
      <c r="D41" s="991"/>
      <c r="E41" s="991"/>
      <c r="F41" s="991"/>
      <c r="G41" s="991"/>
      <c r="H41" s="991"/>
      <c r="I41" s="991"/>
      <c r="J41" s="991"/>
      <c r="K41" s="991"/>
      <c r="L41" s="991"/>
      <c r="M41" s="991"/>
      <c r="N41" s="991"/>
    </row>
  </sheetData>
  <sheetProtection selectLockedCells="1"/>
  <mergeCells count="106">
    <mergeCell ref="B26:J26"/>
    <mergeCell ref="K26:N26"/>
    <mergeCell ref="B27:J27"/>
    <mergeCell ref="K27:N27"/>
    <mergeCell ref="A35:N35"/>
    <mergeCell ref="A36:N36"/>
    <mergeCell ref="A41:N41"/>
    <mergeCell ref="A37:N37"/>
    <mergeCell ref="A38:N38"/>
    <mergeCell ref="A39:N39"/>
    <mergeCell ref="A40:N40"/>
    <mergeCell ref="B28:J28"/>
    <mergeCell ref="K28:N28"/>
    <mergeCell ref="A29:C29"/>
    <mergeCell ref="D29:J29"/>
    <mergeCell ref="K29:N29"/>
    <mergeCell ref="A30:C30"/>
    <mergeCell ref="D30:J30"/>
    <mergeCell ref="A33:N33"/>
    <mergeCell ref="A34:N34"/>
    <mergeCell ref="J31:N31"/>
    <mergeCell ref="F23:G23"/>
    <mergeCell ref="H23:J23"/>
    <mergeCell ref="K23:N23"/>
    <mergeCell ref="B24:F24"/>
    <mergeCell ref="G24:J24"/>
    <mergeCell ref="K24:N24"/>
    <mergeCell ref="B23:E23"/>
    <mergeCell ref="B25:J25"/>
    <mergeCell ref="K25:N25"/>
    <mergeCell ref="B20:E20"/>
    <mergeCell ref="F20:G20"/>
    <mergeCell ref="H20:J20"/>
    <mergeCell ref="K20:N20"/>
    <mergeCell ref="B21:E21"/>
    <mergeCell ref="F21:G21"/>
    <mergeCell ref="H21:J21"/>
    <mergeCell ref="K21:N21"/>
    <mergeCell ref="B22:E22"/>
    <mergeCell ref="F22:G22"/>
    <mergeCell ref="H22:J22"/>
    <mergeCell ref="K22:N22"/>
    <mergeCell ref="B17:E17"/>
    <mergeCell ref="F17:G17"/>
    <mergeCell ref="H17:J17"/>
    <mergeCell ref="K17:N17"/>
    <mergeCell ref="B18:E18"/>
    <mergeCell ref="F18:G18"/>
    <mergeCell ref="H18:J18"/>
    <mergeCell ref="K18:N18"/>
    <mergeCell ref="B19:E19"/>
    <mergeCell ref="F19:G19"/>
    <mergeCell ref="H19:J19"/>
    <mergeCell ref="K19:N19"/>
    <mergeCell ref="B14:D14"/>
    <mergeCell ref="F14:G14"/>
    <mergeCell ref="H14:J14"/>
    <mergeCell ref="K14:N14"/>
    <mergeCell ref="B15:E15"/>
    <mergeCell ref="F15:G15"/>
    <mergeCell ref="H15:J15"/>
    <mergeCell ref="K15:N15"/>
    <mergeCell ref="B16:E16"/>
    <mergeCell ref="F16:G16"/>
    <mergeCell ref="H16:J16"/>
    <mergeCell ref="K16:N16"/>
    <mergeCell ref="B9:G9"/>
    <mergeCell ref="H9:N9"/>
    <mergeCell ref="B10:G10"/>
    <mergeCell ref="H10:N10"/>
    <mergeCell ref="B11:C11"/>
    <mergeCell ref="H11:N11"/>
    <mergeCell ref="B12:G12"/>
    <mergeCell ref="H12:N12"/>
    <mergeCell ref="B13:D13"/>
    <mergeCell ref="F13:J13"/>
    <mergeCell ref="K13:N13"/>
    <mergeCell ref="A1:G2"/>
    <mergeCell ref="H1:I1"/>
    <mergeCell ref="J1:N1"/>
    <mergeCell ref="H2:I2"/>
    <mergeCell ref="J2:N2"/>
    <mergeCell ref="A3:B3"/>
    <mergeCell ref="C3:G3"/>
    <mergeCell ref="H3:I3"/>
    <mergeCell ref="J3:N3"/>
    <mergeCell ref="A7:A8"/>
    <mergeCell ref="B7:C8"/>
    <mergeCell ref="A4:B4"/>
    <mergeCell ref="C4:G4"/>
    <mergeCell ref="H4:I4"/>
    <mergeCell ref="J4:N4"/>
    <mergeCell ref="A5:A6"/>
    <mergeCell ref="B5:C6"/>
    <mergeCell ref="D5:G6"/>
    <mergeCell ref="H5:H6"/>
    <mergeCell ref="I5:J6"/>
    <mergeCell ref="K5:K6"/>
    <mergeCell ref="L5:M6"/>
    <mergeCell ref="N5:N6"/>
    <mergeCell ref="D7:G8"/>
    <mergeCell ref="H7:H8"/>
    <mergeCell ref="I7:J8"/>
    <mergeCell ref="K7:K8"/>
    <mergeCell ref="L7:M8"/>
    <mergeCell ref="N7:N8"/>
  </mergeCells>
  <phoneticPr fontId="4" type="noConversion"/>
  <pageMargins left="0.5" right="0.5" top="0.25" bottom="0.5" header="0.25" footer="0.25"/>
  <pageSetup scale="60" orientation="portrait"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4</vt:i4>
      </vt:variant>
    </vt:vector>
  </HeadingPairs>
  <TitlesOfParts>
    <vt:vector size="21" baseType="lpstr">
      <vt:lpstr>HCM-TOC</vt:lpstr>
      <vt:lpstr>HCM-1 Daily Diary</vt:lpstr>
      <vt:lpstr>HCM-2 Pre-Use Checklist</vt:lpstr>
      <vt:lpstr>HCM-3 Fuel Log</vt:lpstr>
      <vt:lpstr>HCM-4 Power Check</vt:lpstr>
      <vt:lpstr>HCM-5 Trend Analysis</vt:lpstr>
      <vt:lpstr>HCM-6 Helo Info</vt:lpstr>
      <vt:lpstr>HCM-7 Crew Info</vt:lpstr>
      <vt:lpstr>HCM-8 Load Calc</vt:lpstr>
      <vt:lpstr>HCM-9  Manifest</vt:lpstr>
      <vt:lpstr>HCM-10 Load Summary</vt:lpstr>
      <vt:lpstr>HCM-11 AC Dispatch Form</vt:lpstr>
      <vt:lpstr>HCM-12 Pilot Duty</vt:lpstr>
      <vt:lpstr>HCM-13 Driver Duty</vt:lpstr>
      <vt:lpstr>HCM-14 Mechanic Duty</vt:lpstr>
      <vt:lpstr>HCM-15 Daily Cost</vt:lpstr>
      <vt:lpstr>HCM-16 Contractor Evaluation</vt:lpstr>
      <vt:lpstr>'HCM-2 Pre-Use Checklist'!Print_Area</vt:lpstr>
      <vt:lpstr>'HCM-5 Trend Analysis'!Print_Area</vt:lpstr>
      <vt:lpstr>'HCM-8 Load Calc'!Print_Area</vt:lpstr>
      <vt:lpstr>'HCM-TOC'!Print_Area</vt:lpstr>
    </vt:vector>
  </TitlesOfParts>
  <Company>NIFC-BLM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bgibbs</dc:creator>
  <cp:lastModifiedBy>USDA Forest Service</cp:lastModifiedBy>
  <cp:lastPrinted>2017-01-11T16:26:41Z</cp:lastPrinted>
  <dcterms:created xsi:type="dcterms:W3CDTF">2004-03-10T18:31:29Z</dcterms:created>
  <dcterms:modified xsi:type="dcterms:W3CDTF">2017-03-21T23:05:58Z</dcterms:modified>
</cp:coreProperties>
</file>